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240" activeTab="0"/>
  </bookViews>
  <sheets>
    <sheet name="2値化" sheetId="1" r:id="rId1"/>
    <sheet name="線図形処理" sheetId="2" r:id="rId2"/>
    <sheet name="形状特徴パラメータ" sheetId="3" r:id="rId3"/>
  </sheets>
  <definedNames>
    <definedName name="OLE_LINK1" localSheetId="0">'2値化'!$A$3</definedName>
  </definedNames>
  <calcPr fullCalcOnLoad="1"/>
</workbook>
</file>

<file path=xl/sharedStrings.xml><?xml version="1.0" encoding="utf-8"?>
<sst xmlns="http://schemas.openxmlformats.org/spreadsheetml/2006/main" count="76" uniqueCount="66">
  <si>
    <t>頻度</t>
  </si>
  <si>
    <t>→画素値</t>
  </si>
  <si>
    <t>閾値</t>
  </si>
  <si>
    <t>t</t>
  </si>
  <si>
    <t>黒</t>
  </si>
  <si>
    <t>画素数</t>
  </si>
  <si>
    <t>ω1</t>
  </si>
  <si>
    <t>平均</t>
  </si>
  <si>
    <t>m1</t>
  </si>
  <si>
    <t>分散</t>
  </si>
  <si>
    <t>σ1</t>
  </si>
  <si>
    <t>白</t>
  </si>
  <si>
    <t>ω2</t>
  </si>
  <si>
    <t>m2</t>
  </si>
  <si>
    <t>σ2</t>
  </si>
  <si>
    <t>クラス内分散</t>
  </si>
  <si>
    <t>σ2w</t>
  </si>
  <si>
    <t>クラス間分散</t>
  </si>
  <si>
    <t>σ2b</t>
  </si>
  <si>
    <t>全分散</t>
  </si>
  <si>
    <t>σ2t</t>
  </si>
  <si>
    <t>分離度</t>
  </si>
  <si>
    <t>σ2b/σ2w</t>
  </si>
  <si>
    <t>面積</t>
  </si>
  <si>
    <t>検算</t>
  </si>
  <si>
    <t>円形度</t>
  </si>
  <si>
    <t>周囲長</t>
  </si>
  <si>
    <t>上下左右</t>
  </si>
  <si>
    <t>斜め</t>
  </si>
  <si>
    <t>×√2</t>
  </si>
  <si>
    <t>＝</t>
  </si>
  <si>
    <t>合計</t>
  </si>
  <si>
    <t>約</t>
  </si>
  <si>
    <t>1次モーメント</t>
  </si>
  <si>
    <t>M(1,1)</t>
  </si>
  <si>
    <t>M(1,0)</t>
  </si>
  <si>
    <t>y軸合計</t>
  </si>
  <si>
    <t>0次モーメント</t>
  </si>
  <si>
    <t>x軸平均</t>
  </si>
  <si>
    <t>y軸平均</t>
  </si>
  <si>
    <t>tanθ係数</t>
  </si>
  <si>
    <t>外接長方形(x)</t>
  </si>
  <si>
    <t>外接長方形(y)</t>
  </si>
  <si>
    <t>min(x)=</t>
  </si>
  <si>
    <t>min(y)=</t>
  </si>
  <si>
    <t>tanθ</t>
  </si>
  <si>
    <t>max(x)=</t>
  </si>
  <si>
    <t>max(y)=</t>
  </si>
  <si>
    <t>θ</t>
  </si>
  <si>
    <t>Radian</t>
  </si>
  <si>
    <t>°</t>
  </si>
  <si>
    <t>M(2,0)</t>
  </si>
  <si>
    <t>M(0,2)</t>
  </si>
  <si>
    <t>M(2,2)</t>
  </si>
  <si>
    <t>判別分析法による2値化</t>
  </si>
  <si>
    <t>問2・問3　連結性</t>
  </si>
  <si>
    <t>問4・問５　輪郭・チェインコード</t>
  </si>
  <si>
    <t>問6・問7　膨張・伸縮／クロージング・オープニング</t>
  </si>
  <si>
    <t>問8　ラスタスキャンによるラベリング</t>
  </si>
  <si>
    <t>問9・問10　輪郭追跡によるラベリング</t>
  </si>
  <si>
    <t>問11・問12・問13　形状特徴⇒次ページワークシートへ</t>
  </si>
  <si>
    <t>問14　画素間距離</t>
  </si>
  <si>
    <t>問15　細線化処理</t>
  </si>
  <si>
    <t>問16　ベクトル化</t>
  </si>
  <si>
    <t>単位</t>
  </si>
  <si>
    <t>形状特徴パラメータ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</si>
</sst>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.00_ ;[Red]\-0.00\ "/>
    <numFmt numFmtId="181" formatCode="0_);[Red]\(0\)"/>
    <numFmt numFmtId="182" formatCode="0.000_ "/>
    <numFmt numFmtId="183" formatCode="0.00000_ "/>
    <numFmt numFmtId="184" formatCode="0.000_ ;[Red]\-0.000\ "/>
    <numFmt numFmtId="185" formatCode="0.0000_ ;[Red]\-0.00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Times New Roman"/>
      <family val="1"/>
    </font>
    <font>
      <sz val="9"/>
      <name val="ＭＳ Ｐゴシック"/>
      <family val="3"/>
    </font>
    <font>
      <sz val="11"/>
      <name val="HGP創英角ｺﾞｼｯｸUB"/>
      <family val="3"/>
    </font>
  </fonts>
  <fills count="7">
    <fill>
      <patternFill/>
    </fill>
    <fill>
      <patternFill patternType="gray125"/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/>
      <right style="thick"/>
      <top style="thick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ck"/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thick"/>
      <right style="dotted"/>
      <top style="thick"/>
      <bottom style="thick"/>
    </border>
    <border>
      <left style="dotted"/>
      <right style="thick"/>
      <top style="dotted"/>
      <bottom style="dotted"/>
    </border>
    <border>
      <left style="thick"/>
      <right style="dotted"/>
      <top style="dotted"/>
      <bottom style="dotted"/>
    </border>
    <border>
      <left style="thick"/>
      <right style="thick"/>
      <top style="thick"/>
      <bottom style="thick"/>
    </border>
    <border>
      <left>
        <color indexed="63"/>
      </left>
      <right style="thick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ck"/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thick"/>
      <top style="dotted"/>
      <bottom style="thick"/>
    </border>
    <border>
      <left style="dotted"/>
      <right style="thick"/>
      <top style="thick"/>
      <bottom style="thick"/>
    </border>
    <border>
      <left>
        <color indexed="63"/>
      </left>
      <right style="thin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>
        <color indexed="63"/>
      </top>
      <bottom style="thick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ck"/>
      <bottom style="thick"/>
    </border>
    <border>
      <left style="dotted"/>
      <right style="dotted"/>
      <top style="dotted"/>
      <bottom style="thick"/>
    </border>
    <border>
      <left style="thick"/>
      <right style="thick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 style="dotted"/>
      <right style="thick"/>
      <top>
        <color indexed="63"/>
      </top>
      <bottom style="thick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ck"/>
    </border>
    <border>
      <left style="dotted"/>
      <right style="dotted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77" fontId="6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4" borderId="67" xfId="0" applyFill="1" applyBorder="1" applyAlignment="1">
      <alignment vertical="center"/>
    </xf>
    <xf numFmtId="0" fontId="0" fillId="4" borderId="68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4" borderId="69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4" borderId="71" xfId="0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4" borderId="72" xfId="0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4" borderId="74" xfId="0" applyFill="1" applyBorder="1" applyAlignment="1">
      <alignment vertical="center"/>
    </xf>
    <xf numFmtId="0" fontId="0" fillId="4" borderId="75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4" borderId="78" xfId="0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5" borderId="7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4" borderId="79" xfId="0" applyFill="1" applyBorder="1" applyAlignment="1">
      <alignment vertical="center"/>
    </xf>
    <xf numFmtId="0" fontId="0" fillId="5" borderId="80" xfId="0" applyFill="1" applyBorder="1" applyAlignment="1">
      <alignment vertical="center"/>
    </xf>
    <xf numFmtId="0" fontId="0" fillId="0" borderId="80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76" xfId="0" applyFill="1" applyBorder="1" applyAlignment="1">
      <alignment vertical="center"/>
    </xf>
    <xf numFmtId="0" fontId="0" fillId="5" borderId="81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5" borderId="82" xfId="0" applyFill="1" applyBorder="1" applyAlignment="1">
      <alignment vertical="center"/>
    </xf>
    <xf numFmtId="0" fontId="0" fillId="4" borderId="73" xfId="0" applyFill="1" applyBorder="1" applyAlignment="1">
      <alignment vertical="center"/>
    </xf>
    <xf numFmtId="0" fontId="0" fillId="4" borderId="66" xfId="0" applyFill="1" applyBorder="1" applyAlignment="1">
      <alignment vertical="center"/>
    </xf>
    <xf numFmtId="0" fontId="0" fillId="5" borderId="83" xfId="0" applyFill="1" applyBorder="1" applyAlignment="1">
      <alignment vertical="center"/>
    </xf>
    <xf numFmtId="0" fontId="0" fillId="6" borderId="80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4" borderId="77" xfId="0" applyFill="1" applyBorder="1" applyAlignment="1">
      <alignment vertical="center"/>
    </xf>
    <xf numFmtId="0" fontId="0" fillId="4" borderId="65" xfId="0" applyFill="1" applyBorder="1" applyAlignment="1">
      <alignment vertical="center"/>
    </xf>
    <xf numFmtId="0" fontId="0" fillId="5" borderId="84" xfId="0" applyFill="1" applyBorder="1" applyAlignment="1">
      <alignment vertical="center"/>
    </xf>
    <xf numFmtId="0" fontId="0" fillId="5" borderId="85" xfId="0" applyFill="1" applyBorder="1" applyAlignment="1">
      <alignment vertical="center"/>
    </xf>
    <xf numFmtId="0" fontId="0" fillId="4" borderId="6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5" borderId="77" xfId="0" applyFill="1" applyBorder="1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 topLeftCell="A1">
      <selection activeCell="X17" sqref="X17"/>
    </sheetView>
  </sheetViews>
  <sheetFormatPr defaultColWidth="9.00390625" defaultRowHeight="13.5"/>
  <cols>
    <col min="1" max="1" width="4.50390625" style="0" bestFit="1" customWidth="1"/>
    <col min="2" max="17" width="3.00390625" style="0" customWidth="1"/>
    <col min="18" max="18" width="7.50390625" style="0" bestFit="1" customWidth="1"/>
    <col min="19" max="19" width="3.00390625" style="0" bestFit="1" customWidth="1"/>
    <col min="20" max="20" width="7.125" style="0" customWidth="1"/>
    <col min="21" max="21" width="5.00390625" style="0" customWidth="1"/>
    <col min="22" max="34" width="6.125" style="0" customWidth="1"/>
  </cols>
  <sheetData>
    <row r="1" spans="2:17" ht="13.5">
      <c r="B1" s="162" t="s">
        <v>54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ht="14.25" thickBot="1">
      <c r="R2" s="26" t="s">
        <v>5</v>
      </c>
    </row>
    <row r="3" spans="1:34" ht="14.25" thickBot="1">
      <c r="A3" s="1" t="s">
        <v>0</v>
      </c>
      <c r="B3" s="2">
        <v>1</v>
      </c>
      <c r="C3" s="3">
        <v>2</v>
      </c>
      <c r="D3" s="3">
        <v>4</v>
      </c>
      <c r="E3" s="3">
        <v>3</v>
      </c>
      <c r="F3" s="3">
        <v>1</v>
      </c>
      <c r="G3" s="3">
        <v>1</v>
      </c>
      <c r="H3" s="3">
        <v>1</v>
      </c>
      <c r="I3" s="3">
        <v>2</v>
      </c>
      <c r="J3" s="3">
        <v>1</v>
      </c>
      <c r="K3" s="3">
        <v>2</v>
      </c>
      <c r="L3" s="3">
        <v>4</v>
      </c>
      <c r="M3" s="3">
        <v>9</v>
      </c>
      <c r="N3" s="3">
        <v>8</v>
      </c>
      <c r="O3" s="3">
        <v>3</v>
      </c>
      <c r="P3" s="3">
        <v>2</v>
      </c>
      <c r="Q3" s="3">
        <v>1</v>
      </c>
      <c r="R3" s="4">
        <f>SUM(B3:Q3)</f>
        <v>45</v>
      </c>
      <c r="S3" s="5"/>
      <c r="T3" s="6" t="s">
        <v>2</v>
      </c>
      <c r="U3" s="6" t="s">
        <v>3</v>
      </c>
      <c r="V3" s="7">
        <v>2</v>
      </c>
      <c r="W3" s="7">
        <v>3</v>
      </c>
      <c r="X3" s="7">
        <v>4</v>
      </c>
      <c r="Y3" s="7">
        <v>5</v>
      </c>
      <c r="Z3" s="7">
        <v>6</v>
      </c>
      <c r="AA3" s="7">
        <v>7</v>
      </c>
      <c r="AB3" s="7">
        <v>8</v>
      </c>
      <c r="AC3" s="7">
        <v>9</v>
      </c>
      <c r="AD3" s="8">
        <v>10</v>
      </c>
      <c r="AE3" s="7">
        <v>11</v>
      </c>
      <c r="AF3" s="7">
        <v>12</v>
      </c>
      <c r="AG3" s="7">
        <v>13</v>
      </c>
      <c r="AH3" s="7">
        <v>14</v>
      </c>
    </row>
    <row r="4" spans="1:34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"/>
      <c r="S4" s="10" t="s">
        <v>4</v>
      </c>
      <c r="T4" s="6" t="s">
        <v>5</v>
      </c>
      <c r="U4" s="11" t="s">
        <v>6</v>
      </c>
      <c r="V4" s="7">
        <f>SUM($B$3:C3)</f>
        <v>3</v>
      </c>
      <c r="W4" s="7">
        <f>SUM($B$3:D3)</f>
        <v>7</v>
      </c>
      <c r="X4" s="7">
        <f>SUM($B$3:E3)</f>
        <v>10</v>
      </c>
      <c r="Y4" s="7">
        <f>SUM($B$3:F3)</f>
        <v>11</v>
      </c>
      <c r="Z4" s="7">
        <f>SUM($B$3:G3)</f>
        <v>12</v>
      </c>
      <c r="AA4" s="7">
        <f>SUM($B$3:H3)</f>
        <v>13</v>
      </c>
      <c r="AB4" s="7">
        <f>SUM($B$3:I3)</f>
        <v>15</v>
      </c>
      <c r="AC4" s="7">
        <f>SUM($B$3:J3)</f>
        <v>16</v>
      </c>
      <c r="AD4" s="7">
        <f>SUM($B$3:K3)</f>
        <v>18</v>
      </c>
      <c r="AE4" s="7">
        <f>SUM($B$3:L3)</f>
        <v>22</v>
      </c>
      <c r="AF4" s="7">
        <f>SUM($B$3:M3)</f>
        <v>31</v>
      </c>
      <c r="AG4" s="7">
        <f>SUM($B$3:N3)</f>
        <v>39</v>
      </c>
      <c r="AH4" s="7">
        <f>SUM($B$3:O3)</f>
        <v>42</v>
      </c>
    </row>
    <row r="5" spans="1:34" ht="14.25" thickBot="1">
      <c r="A5" s="12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4"/>
      <c r="S5" s="10"/>
      <c r="T5" s="6" t="s">
        <v>7</v>
      </c>
      <c r="U5" s="11" t="s">
        <v>8</v>
      </c>
      <c r="V5" s="13">
        <f>AVERAGE($B$19:C28)</f>
        <v>0.6666666666666666</v>
      </c>
      <c r="W5" s="13">
        <f>AVERAGE($B$19:D28)</f>
        <v>1.4285714285714286</v>
      </c>
      <c r="X5" s="13">
        <f>AVERAGE($B$19:E28)</f>
        <v>1.9</v>
      </c>
      <c r="Y5" s="13">
        <f>AVERAGE($B$19:F28)</f>
        <v>2.090909090909091</v>
      </c>
      <c r="Z5" s="13">
        <f>AVERAGE($B$19:G28)</f>
        <v>2.3333333333333335</v>
      </c>
      <c r="AA5" s="13">
        <f>AVERAGE($B$19:H28)</f>
        <v>2.6153846153846154</v>
      </c>
      <c r="AB5" s="13">
        <f>AVERAGE($B$19:I28)</f>
        <v>3.2</v>
      </c>
      <c r="AC5" s="13">
        <f>AVERAGE($B$19:J28)</f>
        <v>3.5</v>
      </c>
      <c r="AD5" s="13">
        <f>AVERAGE($B$19:K28)</f>
        <v>4.111111111111111</v>
      </c>
      <c r="AE5" s="13">
        <f>AVERAGE($B$19:L28)</f>
        <v>5.181818181818182</v>
      </c>
      <c r="AF5" s="13">
        <f>AVERAGE($B$19:M28)</f>
        <v>6.870967741935484</v>
      </c>
      <c r="AG5" s="13">
        <f>AVERAGE($B$19:N28)</f>
        <v>7.923076923076923</v>
      </c>
      <c r="AH5" s="13">
        <f>AVERAGE($B$19:O28)</f>
        <v>8.285714285714286</v>
      </c>
    </row>
    <row r="6" spans="1:34" ht="14.25" thickBot="1">
      <c r="A6" s="12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4"/>
      <c r="N6" s="9"/>
      <c r="O6" s="9"/>
      <c r="P6" s="9"/>
      <c r="Q6" s="9"/>
      <c r="R6" s="4"/>
      <c r="S6" s="10"/>
      <c r="T6" s="6" t="s">
        <v>9</v>
      </c>
      <c r="U6" s="11" t="s">
        <v>10</v>
      </c>
      <c r="V6" s="13">
        <f>VAR($B$19:C28)</f>
        <v>0.33333333333333337</v>
      </c>
      <c r="W6" s="13">
        <f>VAR($B$19:D28)</f>
        <v>0.619047619047619</v>
      </c>
      <c r="X6" s="13">
        <f>VAR($B$19:E28)</f>
        <v>0.9888888888888887</v>
      </c>
      <c r="Y6" s="13">
        <f>VAR($B$19:F28)</f>
        <v>1.2909090909090906</v>
      </c>
      <c r="Z6" s="13">
        <f>VAR($B$19:G28)</f>
        <v>1.8787878787878791</v>
      </c>
      <c r="AA6" s="13">
        <f>VAR($B$19:H28)</f>
        <v>2.756410256410257</v>
      </c>
      <c r="AB6" s="13">
        <f>VAR($B$19:I28)</f>
        <v>4.742857142857143</v>
      </c>
      <c r="AC6" s="13">
        <f>VAR($B$19:J28)</f>
        <v>5.866666666666666</v>
      </c>
      <c r="AD6" s="13">
        <f>VAR($B$19:K28)</f>
        <v>8.33986928104575</v>
      </c>
      <c r="AE6" s="13">
        <f>VAR($B$19:L28)</f>
        <v>12.155844155844155</v>
      </c>
      <c r="AF6" s="13">
        <f>VAR($B$19:M28)</f>
        <v>15.716129032258065</v>
      </c>
      <c r="AG6" s="13">
        <f>VAR($B$19:N28)</f>
        <v>16.80971659919029</v>
      </c>
      <c r="AH6" s="13">
        <f>VAR($B$19:O28)</f>
        <v>17.33101045296167</v>
      </c>
    </row>
    <row r="7" spans="1:34" ht="14.25" thickBot="1">
      <c r="A7" s="12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4"/>
      <c r="N7" s="14"/>
      <c r="O7" s="9"/>
      <c r="P7" s="9"/>
      <c r="Q7" s="9"/>
      <c r="R7" s="4"/>
      <c r="S7" s="10" t="s">
        <v>11</v>
      </c>
      <c r="T7" s="6" t="s">
        <v>5</v>
      </c>
      <c r="U7" s="11" t="s">
        <v>12</v>
      </c>
      <c r="V7" s="15">
        <f>SUM(D3:$Q$3)</f>
        <v>42</v>
      </c>
      <c r="W7" s="15">
        <f>SUM(E3:$Q$3)</f>
        <v>38</v>
      </c>
      <c r="X7" s="15">
        <f>SUM(F3:$Q$3)</f>
        <v>35</v>
      </c>
      <c r="Y7" s="15">
        <f>SUM(G3:$Q$3)</f>
        <v>34</v>
      </c>
      <c r="Z7" s="15">
        <f>SUM(H3:$Q$3)</f>
        <v>33</v>
      </c>
      <c r="AA7" s="15">
        <f>SUM(I3:$Q$3)</f>
        <v>32</v>
      </c>
      <c r="AB7" s="15">
        <f>SUM(J3:$Q$3)</f>
        <v>30</v>
      </c>
      <c r="AC7" s="15">
        <f>SUM(K3:$Q$3)</f>
        <v>29</v>
      </c>
      <c r="AD7" s="15">
        <f>SUM(L3:$Q$3)</f>
        <v>27</v>
      </c>
      <c r="AE7" s="15">
        <f>SUM(M3:$Q$3)</f>
        <v>23</v>
      </c>
      <c r="AF7" s="15">
        <f>SUM(N3:$Q$3)</f>
        <v>14</v>
      </c>
      <c r="AG7" s="15">
        <f>SUM(O3:$Q$3)</f>
        <v>6</v>
      </c>
      <c r="AH7" s="15">
        <f>SUM(P3:$Q$3)</f>
        <v>3</v>
      </c>
    </row>
    <row r="8" spans="1:34" ht="14.25" thickBot="1">
      <c r="A8" s="12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4"/>
      <c r="N8" s="14"/>
      <c r="O8" s="9"/>
      <c r="P8" s="9"/>
      <c r="Q8" s="9"/>
      <c r="R8" s="4"/>
      <c r="S8" s="10"/>
      <c r="T8" s="6" t="s">
        <v>7</v>
      </c>
      <c r="U8" s="11" t="s">
        <v>13</v>
      </c>
      <c r="V8" s="13">
        <f>AVERAGE(D19:$Q$28)</f>
        <v>9.261904761904763</v>
      </c>
      <c r="W8" s="13">
        <f>AVERAGE(E19:$Q$28)</f>
        <v>10.026315789473685</v>
      </c>
      <c r="X8" s="13">
        <f>AVERAGE(F19:$Q$28)</f>
        <v>10.628571428571428</v>
      </c>
      <c r="Y8" s="13">
        <f>AVERAGE(G19:$Q$28)</f>
        <v>10.823529411764707</v>
      </c>
      <c r="Z8" s="13">
        <f>AVERAGE(H19:$Q$28)</f>
        <v>11</v>
      </c>
      <c r="AA8" s="13">
        <f>AVERAGE(I19:$Q$28)</f>
        <v>11.15625</v>
      </c>
      <c r="AB8" s="13">
        <f>AVERAGE(J19:$Q$28)</f>
        <v>11.433333333333334</v>
      </c>
      <c r="AC8" s="13">
        <f>AVERAGE(K19:$Q$28)</f>
        <v>11.551724137931034</v>
      </c>
      <c r="AD8" s="13">
        <f>AVERAGE(L19:$Q$28)</f>
        <v>11.74074074074074</v>
      </c>
      <c r="AE8" s="13">
        <f>AVERAGE(M19:$Q$28)</f>
        <v>12.043478260869565</v>
      </c>
      <c r="AF8" s="13">
        <f>AVERAGE(N19:$Q$28)</f>
        <v>12.714285714285714</v>
      </c>
      <c r="AG8" s="13">
        <f>AVERAGE(O19:$Q$28)</f>
        <v>13.666666666666666</v>
      </c>
      <c r="AH8" s="13">
        <f>AVERAGE(P19:$Q$28)</f>
        <v>14.333333333333334</v>
      </c>
    </row>
    <row r="9" spans="1:34" ht="14.25" thickBot="1">
      <c r="A9" s="12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4"/>
      <c r="N9" s="14"/>
      <c r="O9" s="9"/>
      <c r="P9" s="9"/>
      <c r="Q9" s="9"/>
      <c r="R9" s="4"/>
      <c r="S9" s="10"/>
      <c r="T9" s="6" t="s">
        <v>9</v>
      </c>
      <c r="U9" s="11" t="s">
        <v>14</v>
      </c>
      <c r="V9" s="13">
        <f>VAR(D19:$Q$28)</f>
        <v>14.783391405342627</v>
      </c>
      <c r="W9" s="13">
        <f>VAR(E19:$Q$28)</f>
        <v>10.080369843527736</v>
      </c>
      <c r="X9" s="13">
        <f>VAR(F19:$Q$28)</f>
        <v>6.240336134453775</v>
      </c>
      <c r="Y9" s="13">
        <f>VAR(G19:$Q$28)</f>
        <v>5.058823529411766</v>
      </c>
      <c r="Z9" s="13">
        <f>VAR(H19:$Q$28)</f>
        <v>4.125</v>
      </c>
      <c r="AA9" s="13">
        <f>VAR(I19:$Q$28)</f>
        <v>3.4264112903225805</v>
      </c>
      <c r="AB9" s="13">
        <f>VAR(J19:$Q$28)</f>
        <v>2.39195402298851</v>
      </c>
      <c r="AC9" s="13">
        <f>VAR(K19:$Q$28)</f>
        <v>2.0418719211822594</v>
      </c>
      <c r="AD9" s="13">
        <f>VAR(L19:$Q$28)</f>
        <v>1.6609686609686622</v>
      </c>
      <c r="AE9" s="13">
        <f>VAR(M19:$Q$28)</f>
        <v>1.3162055335968406</v>
      </c>
      <c r="AF9" s="13">
        <f>VAR(N19:$Q$28)</f>
        <v>0.9890109890109741</v>
      </c>
      <c r="AG9" s="13">
        <f>VAR(O19:$Q$28)</f>
        <v>0.6666666666666515</v>
      </c>
      <c r="AH9" s="13">
        <f>VAR(P19:$Q$28)</f>
        <v>0.3333333333333144</v>
      </c>
    </row>
    <row r="10" spans="1:34" ht="14.25" thickBot="1">
      <c r="A10" s="16">
        <v>5</v>
      </c>
      <c r="B10" s="17"/>
      <c r="C10" s="9"/>
      <c r="D10" s="9"/>
      <c r="E10" s="9"/>
      <c r="H10" s="9"/>
      <c r="K10" s="9"/>
      <c r="L10" s="9"/>
      <c r="M10" s="14"/>
      <c r="N10" s="14"/>
      <c r="O10" s="9"/>
      <c r="P10" s="9"/>
      <c r="Q10" s="9"/>
      <c r="R10" s="4"/>
      <c r="S10" s="4"/>
      <c r="T10" s="18"/>
      <c r="U10" s="19"/>
      <c r="V10" s="20"/>
      <c r="W10" s="20"/>
      <c r="X10" s="20"/>
      <c r="Y10" s="20"/>
      <c r="Z10" s="20"/>
      <c r="AA10" s="20"/>
      <c r="AB10" s="20"/>
      <c r="AC10" s="20"/>
      <c r="AD10" s="21"/>
      <c r="AE10" s="20"/>
      <c r="AF10" s="20"/>
      <c r="AG10" s="20"/>
      <c r="AH10" s="20"/>
    </row>
    <row r="11" spans="1:34" ht="14.25" thickBot="1">
      <c r="A11" s="16">
        <v>4</v>
      </c>
      <c r="B11" s="17"/>
      <c r="C11" s="9"/>
      <c r="D11" s="22"/>
      <c r="E11" s="9"/>
      <c r="H11" s="9"/>
      <c r="K11" s="9"/>
      <c r="L11" s="23"/>
      <c r="M11" s="14"/>
      <c r="N11" s="14"/>
      <c r="O11" s="9"/>
      <c r="P11" s="9"/>
      <c r="Q11" s="9"/>
      <c r="R11" s="4"/>
      <c r="S11" s="31" t="s">
        <v>15</v>
      </c>
      <c r="T11" s="159"/>
      <c r="U11" s="35" t="s">
        <v>16</v>
      </c>
      <c r="V11" s="13"/>
      <c r="W11" s="13"/>
      <c r="X11" s="13"/>
      <c r="Y11" s="13"/>
      <c r="Z11" s="13"/>
      <c r="AA11" s="13"/>
      <c r="AB11" s="13"/>
      <c r="AC11" s="13"/>
      <c r="AD11" s="161"/>
      <c r="AE11" s="13"/>
      <c r="AF11" s="13"/>
      <c r="AG11" s="13"/>
      <c r="AH11" s="13"/>
    </row>
    <row r="12" spans="1:34" ht="14.25" thickBot="1">
      <c r="A12" s="16">
        <v>3</v>
      </c>
      <c r="B12" s="17"/>
      <c r="C12" s="9"/>
      <c r="D12" s="14"/>
      <c r="E12" s="14"/>
      <c r="H12" s="9"/>
      <c r="K12" s="9"/>
      <c r="L12" s="23"/>
      <c r="M12" s="14"/>
      <c r="N12" s="14"/>
      <c r="O12" s="24"/>
      <c r="P12" s="9"/>
      <c r="Q12" s="9"/>
      <c r="R12" s="4"/>
      <c r="S12" s="31" t="s">
        <v>17</v>
      </c>
      <c r="T12" s="159"/>
      <c r="U12" s="35" t="s">
        <v>18</v>
      </c>
      <c r="V12" s="13"/>
      <c r="W12" s="13"/>
      <c r="X12" s="13"/>
      <c r="Y12" s="13"/>
      <c r="Z12" s="13"/>
      <c r="AA12" s="13"/>
      <c r="AB12" s="13"/>
      <c r="AC12" s="13"/>
      <c r="AD12" s="161"/>
      <c r="AE12" s="13"/>
      <c r="AF12" s="13"/>
      <c r="AG12" s="13"/>
      <c r="AH12" s="13"/>
    </row>
    <row r="13" spans="1:34" ht="14.25" thickBot="1">
      <c r="A13" s="16">
        <v>2</v>
      </c>
      <c r="B13" s="17"/>
      <c r="C13" s="14"/>
      <c r="D13" s="14"/>
      <c r="E13" s="14"/>
      <c r="I13" s="14"/>
      <c r="K13" s="23"/>
      <c r="L13" s="23"/>
      <c r="M13" s="14"/>
      <c r="N13" s="14"/>
      <c r="O13" s="24"/>
      <c r="P13" s="24"/>
      <c r="Q13" s="9"/>
      <c r="R13" s="4"/>
      <c r="S13" s="160" t="s">
        <v>19</v>
      </c>
      <c r="T13" s="159"/>
      <c r="U13" s="35" t="s">
        <v>20</v>
      </c>
      <c r="V13" s="13"/>
      <c r="W13" s="13"/>
      <c r="X13" s="13"/>
      <c r="Y13" s="13"/>
      <c r="Z13" s="13"/>
      <c r="AA13" s="13"/>
      <c r="AB13" s="13"/>
      <c r="AC13" s="13"/>
      <c r="AD13" s="161"/>
      <c r="AE13" s="13"/>
      <c r="AF13" s="13"/>
      <c r="AG13" s="13"/>
      <c r="AH13" s="13"/>
    </row>
    <row r="14" spans="1:34" ht="14.25" thickBot="1">
      <c r="A14" s="16">
        <v>1</v>
      </c>
      <c r="B14" s="14"/>
      <c r="C14" s="24"/>
      <c r="D14" s="14"/>
      <c r="E14" s="14"/>
      <c r="F14" s="14"/>
      <c r="G14" s="25"/>
      <c r="H14" s="23"/>
      <c r="I14" s="14"/>
      <c r="J14" s="25"/>
      <c r="K14" s="23"/>
      <c r="L14" s="23"/>
      <c r="M14" s="14"/>
      <c r="N14" s="14"/>
      <c r="O14" s="24"/>
      <c r="P14" s="14"/>
      <c r="Q14" s="24"/>
      <c r="R14" s="4"/>
      <c r="S14" s="160" t="s">
        <v>21</v>
      </c>
      <c r="T14" s="159"/>
      <c r="U14" s="35" t="s">
        <v>22</v>
      </c>
      <c r="V14" s="13"/>
      <c r="W14" s="13"/>
      <c r="X14" s="13"/>
      <c r="Y14" s="13"/>
      <c r="Z14" s="13"/>
      <c r="AA14" s="13"/>
      <c r="AB14" s="13"/>
      <c r="AC14" s="13"/>
      <c r="AD14" s="161"/>
      <c r="AE14" s="13"/>
      <c r="AF14" s="13"/>
      <c r="AG14" s="13"/>
      <c r="AH14" s="13"/>
    </row>
    <row r="15" spans="1:34" ht="13.5">
      <c r="A15" s="9"/>
      <c r="B15" s="16">
        <v>0</v>
      </c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16">
        <v>8</v>
      </c>
      <c r="K15" s="16">
        <v>9</v>
      </c>
      <c r="L15" s="16">
        <v>10</v>
      </c>
      <c r="M15" s="16">
        <v>11</v>
      </c>
      <c r="N15" s="16">
        <v>12</v>
      </c>
      <c r="O15" s="16">
        <v>13</v>
      </c>
      <c r="P15" s="16">
        <v>14</v>
      </c>
      <c r="Q15" s="16">
        <v>15</v>
      </c>
      <c r="R15" s="26" t="s">
        <v>1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18" ht="14.25" thickBot="1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6"/>
    </row>
    <row r="17" spans="1:18" ht="14.25" thickBot="1">
      <c r="A17" s="1" t="s">
        <v>0</v>
      </c>
      <c r="B17" s="2">
        <v>1</v>
      </c>
      <c r="C17" s="3">
        <v>2</v>
      </c>
      <c r="D17" s="3">
        <v>4</v>
      </c>
      <c r="E17" s="3">
        <v>3</v>
      </c>
      <c r="F17" s="3">
        <v>1</v>
      </c>
      <c r="G17" s="3">
        <v>1</v>
      </c>
      <c r="H17" s="3">
        <v>1</v>
      </c>
      <c r="I17" s="3">
        <v>2</v>
      </c>
      <c r="J17" s="3">
        <v>1</v>
      </c>
      <c r="K17" s="3">
        <v>2</v>
      </c>
      <c r="L17" s="3">
        <v>4</v>
      </c>
      <c r="M17" s="3">
        <v>9</v>
      </c>
      <c r="N17" s="3">
        <v>8</v>
      </c>
      <c r="O17" s="3">
        <v>3</v>
      </c>
      <c r="P17" s="3">
        <v>2</v>
      </c>
      <c r="Q17" s="3">
        <v>1</v>
      </c>
      <c r="R17" s="4">
        <f>SUM(B17:Q17)</f>
        <v>45</v>
      </c>
    </row>
    <row r="18" spans="1:18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4"/>
    </row>
    <row r="19" spans="1:18" ht="14.25" thickBot="1">
      <c r="A19" s="12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4"/>
    </row>
    <row r="20" spans="1:18" ht="14.25" thickBot="1">
      <c r="A20" s="12">
        <v>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8">
        <v>11</v>
      </c>
      <c r="N20" s="4"/>
      <c r="O20" s="4"/>
      <c r="P20" s="4"/>
      <c r="Q20" s="4"/>
      <c r="R20" s="4"/>
    </row>
    <row r="21" spans="1:18" ht="14.25" thickBot="1">
      <c r="A21" s="12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8">
        <v>11</v>
      </c>
      <c r="N21" s="28">
        <v>12</v>
      </c>
      <c r="O21" s="4"/>
      <c r="P21" s="4"/>
      <c r="Q21" s="4"/>
      <c r="R21" s="4"/>
    </row>
    <row r="22" spans="1:18" ht="14.25" thickBot="1">
      <c r="A22" s="12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8">
        <v>11</v>
      </c>
      <c r="N22" s="28">
        <v>12</v>
      </c>
      <c r="O22" s="4"/>
      <c r="P22" s="4"/>
      <c r="Q22" s="4"/>
      <c r="R22" s="4"/>
    </row>
    <row r="23" spans="1:18" ht="14.25" thickBot="1">
      <c r="A23" s="12">
        <v>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8">
        <v>11</v>
      </c>
      <c r="N23" s="28">
        <v>12</v>
      </c>
      <c r="O23" s="4"/>
      <c r="P23" s="4"/>
      <c r="Q23" s="4"/>
      <c r="R23" s="4"/>
    </row>
    <row r="24" spans="1:18" ht="14.25" thickBot="1">
      <c r="A24" s="16">
        <v>5</v>
      </c>
      <c r="B24" s="29"/>
      <c r="C24" s="4"/>
      <c r="D24" s="4"/>
      <c r="E24" s="4"/>
      <c r="F24" s="30"/>
      <c r="G24" s="30"/>
      <c r="H24" s="4"/>
      <c r="I24" s="30"/>
      <c r="J24" s="30"/>
      <c r="K24" s="4"/>
      <c r="L24" s="4"/>
      <c r="M24" s="28">
        <v>11</v>
      </c>
      <c r="N24" s="28">
        <v>12</v>
      </c>
      <c r="O24" s="4"/>
      <c r="P24" s="4"/>
      <c r="Q24" s="4"/>
      <c r="R24" s="4"/>
    </row>
    <row r="25" spans="1:18" ht="14.25" thickBot="1">
      <c r="A25" s="16">
        <v>4</v>
      </c>
      <c r="B25" s="29"/>
      <c r="C25" s="4"/>
      <c r="D25" s="32">
        <v>2</v>
      </c>
      <c r="E25" s="4"/>
      <c r="F25" s="30"/>
      <c r="G25" s="30"/>
      <c r="H25" s="4"/>
      <c r="I25" s="30"/>
      <c r="J25" s="30"/>
      <c r="K25" s="4"/>
      <c r="L25" s="33">
        <v>10</v>
      </c>
      <c r="M25" s="28">
        <v>11</v>
      </c>
      <c r="N25" s="28">
        <v>12</v>
      </c>
      <c r="O25" s="4"/>
      <c r="P25" s="4"/>
      <c r="Q25" s="4"/>
      <c r="R25" s="4"/>
    </row>
    <row r="26" spans="1:18" ht="14.25" thickBot="1">
      <c r="A26" s="16">
        <v>3</v>
      </c>
      <c r="B26" s="29"/>
      <c r="C26" s="4"/>
      <c r="D26" s="28">
        <v>2</v>
      </c>
      <c r="E26" s="28">
        <v>3</v>
      </c>
      <c r="F26" s="30"/>
      <c r="G26" s="30"/>
      <c r="H26" s="4"/>
      <c r="I26" s="30"/>
      <c r="J26" s="30"/>
      <c r="K26" s="4"/>
      <c r="L26" s="33">
        <v>10</v>
      </c>
      <c r="M26" s="28">
        <v>11</v>
      </c>
      <c r="N26" s="28">
        <v>12</v>
      </c>
      <c r="O26" s="34">
        <v>13</v>
      </c>
      <c r="P26" s="4"/>
      <c r="Q26" s="4"/>
      <c r="R26" s="4"/>
    </row>
    <row r="27" spans="1:18" ht="14.25" thickBot="1">
      <c r="A27" s="16">
        <v>2</v>
      </c>
      <c r="B27" s="29"/>
      <c r="C27" s="28">
        <v>1</v>
      </c>
      <c r="D27" s="28">
        <v>2</v>
      </c>
      <c r="E27" s="28">
        <v>3</v>
      </c>
      <c r="F27" s="30"/>
      <c r="G27" s="30"/>
      <c r="H27" s="30"/>
      <c r="I27" s="28">
        <v>7</v>
      </c>
      <c r="J27" s="30"/>
      <c r="K27" s="33">
        <v>9</v>
      </c>
      <c r="L27" s="33">
        <v>10</v>
      </c>
      <c r="M27" s="28">
        <v>11</v>
      </c>
      <c r="N27" s="28">
        <v>12</v>
      </c>
      <c r="O27" s="34">
        <v>13</v>
      </c>
      <c r="P27" s="34">
        <v>14</v>
      </c>
      <c r="Q27" s="4"/>
      <c r="R27" s="4"/>
    </row>
    <row r="28" spans="1:18" ht="14.25" thickBot="1">
      <c r="A28" s="16">
        <v>1</v>
      </c>
      <c r="B28" s="28">
        <v>0</v>
      </c>
      <c r="C28" s="34">
        <v>1</v>
      </c>
      <c r="D28" s="28">
        <v>2</v>
      </c>
      <c r="E28" s="28">
        <v>3</v>
      </c>
      <c r="F28" s="28">
        <v>4</v>
      </c>
      <c r="G28" s="36">
        <v>5</v>
      </c>
      <c r="H28" s="33">
        <v>6</v>
      </c>
      <c r="I28" s="28">
        <v>7</v>
      </c>
      <c r="J28" s="36">
        <v>8</v>
      </c>
      <c r="K28" s="33">
        <v>9</v>
      </c>
      <c r="L28" s="33">
        <v>10</v>
      </c>
      <c r="M28" s="28">
        <v>11</v>
      </c>
      <c r="N28" s="28">
        <v>12</v>
      </c>
      <c r="O28" s="34">
        <v>13</v>
      </c>
      <c r="P28" s="28">
        <v>14</v>
      </c>
      <c r="Q28" s="34">
        <v>15</v>
      </c>
      <c r="R28" s="4"/>
    </row>
    <row r="29" spans="1:18" ht="13.5">
      <c r="A29" s="9"/>
      <c r="B29" s="16">
        <v>0</v>
      </c>
      <c r="C29" s="16">
        <v>1</v>
      </c>
      <c r="D29" s="16">
        <v>2</v>
      </c>
      <c r="E29" s="16">
        <v>3</v>
      </c>
      <c r="F29" s="16">
        <v>4</v>
      </c>
      <c r="G29" s="16">
        <v>5</v>
      </c>
      <c r="H29" s="16">
        <v>6</v>
      </c>
      <c r="I29" s="16">
        <v>7</v>
      </c>
      <c r="J29" s="16">
        <v>8</v>
      </c>
      <c r="K29" s="16">
        <v>9</v>
      </c>
      <c r="L29" s="16">
        <v>10</v>
      </c>
      <c r="M29" s="16">
        <v>11</v>
      </c>
      <c r="N29" s="16">
        <v>12</v>
      </c>
      <c r="O29" s="16">
        <v>13</v>
      </c>
      <c r="P29" s="16">
        <v>14</v>
      </c>
      <c r="Q29" s="16">
        <v>15</v>
      </c>
      <c r="R29" s="26" t="s">
        <v>1</v>
      </c>
    </row>
  </sheetData>
  <mergeCells count="3">
    <mergeCell ref="B1:Q1"/>
    <mergeCell ref="S4:S6"/>
    <mergeCell ref="S7:S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workbookViewId="0" topLeftCell="A1">
      <selection activeCell="AC28" sqref="AC28"/>
    </sheetView>
  </sheetViews>
  <sheetFormatPr defaultColWidth="9.00390625" defaultRowHeight="13.5"/>
  <cols>
    <col min="1" max="27" width="3.00390625" style="0" customWidth="1"/>
  </cols>
  <sheetData>
    <row r="1" ht="13.5">
      <c r="A1" s="163" t="s">
        <v>55</v>
      </c>
    </row>
    <row r="2" spans="2:13" ht="16.5" customHeight="1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1:27" ht="16.5" customHeight="1" thickBot="1">
      <c r="A3">
        <v>1</v>
      </c>
      <c r="B3" s="37"/>
      <c r="C3" s="38"/>
      <c r="D3" s="38"/>
      <c r="E3" s="38"/>
      <c r="F3" s="38"/>
      <c r="G3" s="38"/>
      <c r="H3" s="38"/>
      <c r="I3" s="38"/>
      <c r="J3" s="39"/>
      <c r="K3" s="38"/>
      <c r="L3" s="38"/>
      <c r="M3" s="40"/>
      <c r="N3" s="44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6.5" customHeight="1" thickBot="1" thickTop="1">
      <c r="A4">
        <v>2</v>
      </c>
      <c r="B4" s="44"/>
      <c r="C4" s="43"/>
      <c r="D4" s="43"/>
      <c r="E4" s="43"/>
      <c r="F4" s="43"/>
      <c r="G4" s="43"/>
      <c r="H4" s="45"/>
      <c r="I4" s="46"/>
      <c r="J4" s="47"/>
      <c r="K4" s="48"/>
      <c r="L4" s="43"/>
      <c r="M4" s="49"/>
      <c r="N4" s="44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6.5" customHeight="1" thickBot="1" thickTop="1">
      <c r="A5">
        <v>3</v>
      </c>
      <c r="B5" s="44"/>
      <c r="C5" s="43"/>
      <c r="D5" s="43"/>
      <c r="E5" s="43"/>
      <c r="F5" s="50"/>
      <c r="G5" s="50"/>
      <c r="H5" s="51"/>
      <c r="I5" s="52"/>
      <c r="J5" s="46"/>
      <c r="K5" s="53"/>
      <c r="L5" s="42"/>
      <c r="M5" s="49"/>
      <c r="N5" s="44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6.5" customHeight="1" thickBot="1" thickTop="1">
      <c r="A6">
        <v>4</v>
      </c>
      <c r="B6" s="44"/>
      <c r="C6" s="43"/>
      <c r="D6" s="43"/>
      <c r="E6" s="43"/>
      <c r="F6" s="50"/>
      <c r="G6" s="50"/>
      <c r="H6" s="56"/>
      <c r="I6" s="46"/>
      <c r="J6" s="57"/>
      <c r="K6" s="58"/>
      <c r="L6" s="42"/>
      <c r="M6" s="49"/>
      <c r="N6" s="44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6.5" customHeight="1" thickBot="1" thickTop="1">
      <c r="A7">
        <v>5</v>
      </c>
      <c r="B7" s="44"/>
      <c r="C7" s="43"/>
      <c r="D7" s="43"/>
      <c r="E7" s="43"/>
      <c r="F7" s="43"/>
      <c r="G7" s="50"/>
      <c r="H7" s="62"/>
      <c r="I7" s="57"/>
      <c r="J7" s="63"/>
      <c r="K7" s="64"/>
      <c r="L7" s="42"/>
      <c r="M7" s="49"/>
      <c r="N7" s="44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16.5" customHeight="1" thickBot="1" thickTop="1">
      <c r="A8">
        <v>6</v>
      </c>
      <c r="B8" s="44"/>
      <c r="C8" s="43"/>
      <c r="D8" s="43"/>
      <c r="E8" s="43"/>
      <c r="F8" s="45"/>
      <c r="G8" s="46"/>
      <c r="H8" s="67"/>
      <c r="I8" s="68"/>
      <c r="J8" s="64"/>
      <c r="K8" s="69"/>
      <c r="L8" s="43"/>
      <c r="M8" s="49"/>
      <c r="N8" s="44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16.5" customHeight="1" thickBot="1" thickTop="1">
      <c r="A9">
        <v>7</v>
      </c>
      <c r="B9" s="44"/>
      <c r="C9" s="43"/>
      <c r="D9" s="43"/>
      <c r="E9" s="46"/>
      <c r="F9" s="51"/>
      <c r="G9" s="53"/>
      <c r="H9" s="71"/>
      <c r="I9" s="72"/>
      <c r="J9" s="72"/>
      <c r="K9" s="43"/>
      <c r="L9" s="43"/>
      <c r="M9" s="49"/>
      <c r="N9" s="44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6.5" customHeight="1" thickBot="1" thickTop="1">
      <c r="A10">
        <v>8</v>
      </c>
      <c r="B10" s="44"/>
      <c r="C10" s="43"/>
      <c r="D10" s="46"/>
      <c r="E10" s="51"/>
      <c r="F10" s="45"/>
      <c r="G10" s="45"/>
      <c r="H10" s="53"/>
      <c r="I10" s="42"/>
      <c r="J10" s="43"/>
      <c r="K10" s="43"/>
      <c r="L10" s="43"/>
      <c r="M10" s="49"/>
      <c r="N10" s="44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ht="16.5" customHeight="1" thickBot="1" thickTop="1">
      <c r="A11">
        <v>9</v>
      </c>
      <c r="B11" s="44"/>
      <c r="C11" s="50"/>
      <c r="D11" s="51"/>
      <c r="E11" s="50"/>
      <c r="F11" s="51"/>
      <c r="G11" s="53"/>
      <c r="H11" s="58"/>
      <c r="I11" s="48"/>
      <c r="J11" s="45"/>
      <c r="K11" s="45"/>
      <c r="L11" s="43"/>
      <c r="M11" s="49"/>
      <c r="N11" s="4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ht="16.5" customHeight="1" thickBot="1" thickTop="1">
      <c r="A12">
        <v>10</v>
      </c>
      <c r="B12" s="44"/>
      <c r="C12" s="50"/>
      <c r="D12" s="56"/>
      <c r="E12" s="50"/>
      <c r="F12" s="56"/>
      <c r="G12" s="55"/>
      <c r="H12" s="42"/>
      <c r="I12" s="73"/>
      <c r="J12" s="52"/>
      <c r="K12" s="65"/>
      <c r="L12" s="42"/>
      <c r="M12" s="49"/>
      <c r="N12" s="44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16.5" customHeight="1" thickBot="1" thickTop="1">
      <c r="A13">
        <v>11</v>
      </c>
      <c r="B13" s="44"/>
      <c r="C13" s="50"/>
      <c r="D13" s="67"/>
      <c r="E13" s="50"/>
      <c r="F13" s="67"/>
      <c r="G13" s="64"/>
      <c r="H13" s="75"/>
      <c r="I13" s="76"/>
      <c r="J13" s="61"/>
      <c r="K13" s="71"/>
      <c r="L13" s="43"/>
      <c r="M13" s="49"/>
      <c r="N13" s="44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ht="16.5" customHeight="1" thickBot="1" thickTop="1">
      <c r="A14">
        <v>12</v>
      </c>
      <c r="B14" s="44"/>
      <c r="C14" s="43"/>
      <c r="D14" s="60"/>
      <c r="E14" s="67"/>
      <c r="F14" s="68"/>
      <c r="G14" s="81"/>
      <c r="H14" s="69"/>
      <c r="I14" s="50"/>
      <c r="J14" s="67"/>
      <c r="K14" s="53"/>
      <c r="L14" s="42"/>
      <c r="M14" s="49"/>
      <c r="N14" s="76"/>
      <c r="O14" s="72"/>
      <c r="P14" s="72"/>
      <c r="Q14" s="72"/>
      <c r="R14" s="72"/>
      <c r="S14" s="72"/>
      <c r="T14" s="72"/>
      <c r="U14" s="72"/>
      <c r="V14" s="72"/>
      <c r="W14" s="72"/>
      <c r="X14" s="69"/>
      <c r="Y14" s="43"/>
      <c r="Z14" s="43"/>
      <c r="AA14" s="43"/>
    </row>
    <row r="15" spans="1:27" ht="16.5" customHeight="1" thickBot="1" thickTop="1">
      <c r="A15">
        <v>13</v>
      </c>
      <c r="B15" s="44"/>
      <c r="C15" s="43"/>
      <c r="D15" s="43"/>
      <c r="E15" s="72"/>
      <c r="F15" s="72"/>
      <c r="G15" s="72"/>
      <c r="H15" s="43"/>
      <c r="I15" s="43"/>
      <c r="J15" s="60"/>
      <c r="K15" s="75"/>
      <c r="L15" s="42"/>
      <c r="M15" s="49"/>
      <c r="N15" s="41"/>
      <c r="O15" s="43"/>
      <c r="P15" s="43"/>
      <c r="Q15" s="43"/>
      <c r="R15" s="43"/>
      <c r="S15" s="43"/>
      <c r="T15" s="43"/>
      <c r="U15" s="43"/>
      <c r="V15" s="43"/>
      <c r="W15" s="43"/>
      <c r="X15" s="42"/>
      <c r="Y15" s="43"/>
      <c r="Z15" s="43"/>
      <c r="AA15" s="43"/>
    </row>
    <row r="16" spans="1:27" ht="16.5" customHeight="1" thickTop="1">
      <c r="A16">
        <v>14</v>
      </c>
      <c r="B16" s="77"/>
      <c r="C16" s="78"/>
      <c r="D16" s="78"/>
      <c r="E16" s="78"/>
      <c r="F16" s="78"/>
      <c r="G16" s="78"/>
      <c r="H16" s="78"/>
      <c r="I16" s="78"/>
      <c r="J16" s="78"/>
      <c r="K16" s="79"/>
      <c r="L16" s="78"/>
      <c r="M16" s="80"/>
      <c r="N16" s="4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2:27" ht="16.5" customHeight="1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16.5" customHeight="1">
      <c r="A18" s="163" t="s">
        <v>56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5"/>
      <c r="S18" s="45"/>
      <c r="T18" s="45"/>
      <c r="U18" s="45"/>
      <c r="V18" s="45"/>
      <c r="W18" s="45"/>
      <c r="X18" s="45"/>
      <c r="Y18" s="45"/>
      <c r="Z18" s="45"/>
      <c r="AA18" s="43"/>
    </row>
    <row r="19" spans="1:27" ht="16.5" customHeight="1" thickBot="1">
      <c r="A19">
        <v>1</v>
      </c>
      <c r="B19" s="37"/>
      <c r="C19" s="38"/>
      <c r="D19" s="38"/>
      <c r="E19" s="39"/>
      <c r="F19" s="39"/>
      <c r="G19" s="38"/>
      <c r="H19" s="38"/>
      <c r="I19" s="38"/>
      <c r="J19" s="38"/>
      <c r="K19" s="40"/>
      <c r="L19" s="42"/>
      <c r="M19" s="49"/>
      <c r="N19" s="83">
        <v>5</v>
      </c>
      <c r="O19" s="84">
        <v>6</v>
      </c>
      <c r="P19" s="85">
        <v>7</v>
      </c>
      <c r="Q19" s="41"/>
      <c r="R19" s="43"/>
      <c r="S19" s="43"/>
      <c r="T19" s="43"/>
      <c r="U19" s="43"/>
      <c r="V19" s="43"/>
      <c r="W19" s="43"/>
      <c r="X19" s="43"/>
      <c r="Y19" s="43"/>
      <c r="Z19" s="43"/>
      <c r="AA19" s="69"/>
    </row>
    <row r="20" spans="1:27" ht="16.5" customHeight="1" thickBot="1" thickTop="1">
      <c r="A20">
        <v>2</v>
      </c>
      <c r="B20" s="44"/>
      <c r="C20" s="43"/>
      <c r="D20" s="46"/>
      <c r="E20" s="51"/>
      <c r="F20" s="53"/>
      <c r="G20" s="48"/>
      <c r="H20" s="43"/>
      <c r="I20" s="43"/>
      <c r="J20" s="43"/>
      <c r="K20" s="49"/>
      <c r="L20" s="42"/>
      <c r="M20" s="49"/>
      <c r="N20" s="86">
        <v>4</v>
      </c>
      <c r="O20" s="87"/>
      <c r="P20" s="88">
        <v>0</v>
      </c>
      <c r="Q20" s="41"/>
      <c r="R20" s="43"/>
      <c r="S20" s="43"/>
      <c r="T20" s="43"/>
      <c r="U20" s="43"/>
      <c r="V20" s="43"/>
      <c r="W20" s="43"/>
      <c r="X20" s="43"/>
      <c r="Y20" s="43"/>
      <c r="Z20" s="43"/>
      <c r="AA20" s="42"/>
    </row>
    <row r="21" spans="1:27" ht="16.5" customHeight="1" thickBot="1" thickTop="1">
      <c r="A21">
        <v>3</v>
      </c>
      <c r="B21" s="44"/>
      <c r="C21" s="46"/>
      <c r="D21" s="51"/>
      <c r="E21" s="45"/>
      <c r="F21" s="45"/>
      <c r="G21" s="53"/>
      <c r="H21" s="42"/>
      <c r="I21" s="43"/>
      <c r="J21" s="43"/>
      <c r="K21" s="49"/>
      <c r="L21" s="42"/>
      <c r="M21" s="49"/>
      <c r="N21" s="89">
        <v>3</v>
      </c>
      <c r="O21" s="90">
        <v>2</v>
      </c>
      <c r="P21" s="91">
        <v>1</v>
      </c>
      <c r="Q21" s="41"/>
      <c r="R21" s="43"/>
      <c r="S21" s="43"/>
      <c r="T21" s="43"/>
      <c r="U21" s="43"/>
      <c r="V21" s="43"/>
      <c r="W21" s="43"/>
      <c r="X21" s="43"/>
      <c r="Y21" s="43"/>
      <c r="Z21" s="43"/>
      <c r="AA21" s="42"/>
    </row>
    <row r="22" spans="1:27" ht="16.5" customHeight="1" thickBot="1" thickTop="1">
      <c r="A22">
        <v>4</v>
      </c>
      <c r="B22" s="59"/>
      <c r="C22" s="51"/>
      <c r="D22" s="50"/>
      <c r="E22" s="51"/>
      <c r="F22" s="53"/>
      <c r="G22" s="61"/>
      <c r="H22" s="48"/>
      <c r="I22" s="45"/>
      <c r="J22" s="45"/>
      <c r="K22" s="49"/>
      <c r="L22" s="42"/>
      <c r="M22" s="43"/>
      <c r="N22" s="72"/>
      <c r="O22" s="72"/>
      <c r="P22" s="72"/>
      <c r="Q22" s="50"/>
      <c r="R22" s="43"/>
      <c r="S22" s="43"/>
      <c r="T22" s="43"/>
      <c r="U22" s="43"/>
      <c r="V22" s="43"/>
      <c r="W22" s="43"/>
      <c r="X22" s="43"/>
      <c r="Y22" s="43"/>
      <c r="Z22" s="43"/>
      <c r="AA22" s="42"/>
    </row>
    <row r="23" spans="1:27" ht="16.5" customHeight="1" thickBot="1" thickTop="1">
      <c r="A23">
        <v>5</v>
      </c>
      <c r="B23" s="92"/>
      <c r="C23" s="56"/>
      <c r="D23" s="46"/>
      <c r="E23" s="56"/>
      <c r="F23" s="55"/>
      <c r="G23" s="56"/>
      <c r="H23" s="73"/>
      <c r="I23" s="52"/>
      <c r="J23" s="65"/>
      <c r="K23" s="93"/>
      <c r="L23" s="48"/>
      <c r="M23" s="45"/>
      <c r="N23" s="45"/>
      <c r="O23" s="45"/>
      <c r="P23" s="45"/>
      <c r="Q23" s="46"/>
      <c r="R23" s="43"/>
      <c r="S23" s="43"/>
      <c r="T23" s="43"/>
      <c r="U23" s="43"/>
      <c r="V23" s="43"/>
      <c r="W23" s="43"/>
      <c r="X23" s="43"/>
      <c r="Y23" s="43"/>
      <c r="Z23" s="43"/>
      <c r="AA23" s="42"/>
    </row>
    <row r="24" spans="1:27" ht="16.5" customHeight="1" thickBot="1" thickTop="1">
      <c r="A24">
        <v>6</v>
      </c>
      <c r="B24" s="59"/>
      <c r="C24" s="67"/>
      <c r="D24" s="50"/>
      <c r="E24" s="67"/>
      <c r="F24" s="64"/>
      <c r="G24" s="75"/>
      <c r="H24" s="76"/>
      <c r="I24" s="61"/>
      <c r="J24" s="71"/>
      <c r="K24" s="49"/>
      <c r="L24" s="42"/>
      <c r="M24" s="43"/>
      <c r="N24" s="43"/>
      <c r="O24" s="43"/>
      <c r="P24" s="43"/>
      <c r="Q24" s="50"/>
      <c r="R24" s="43"/>
      <c r="S24" s="43"/>
      <c r="T24" s="43"/>
      <c r="U24" s="43"/>
      <c r="V24" s="43"/>
      <c r="W24" s="43"/>
      <c r="X24" s="43"/>
      <c r="Y24" s="43"/>
      <c r="Z24" s="43"/>
      <c r="AA24" s="42"/>
    </row>
    <row r="25" spans="1:27" ht="16.5" customHeight="1" thickBot="1" thickTop="1">
      <c r="A25">
        <v>7</v>
      </c>
      <c r="B25" s="44"/>
      <c r="C25" s="60"/>
      <c r="D25" s="67"/>
      <c r="E25" s="68"/>
      <c r="F25" s="81"/>
      <c r="G25" s="69"/>
      <c r="H25" s="50"/>
      <c r="I25" s="67"/>
      <c r="J25" s="53"/>
      <c r="K25" s="66"/>
      <c r="L25" s="42"/>
      <c r="M25" s="43"/>
      <c r="N25" s="43"/>
      <c r="O25" s="43"/>
      <c r="P25" s="43"/>
      <c r="Q25" s="50"/>
      <c r="R25" s="43"/>
      <c r="S25" s="43"/>
      <c r="T25" s="43"/>
      <c r="U25" s="43"/>
      <c r="V25" s="43"/>
      <c r="W25" s="43"/>
      <c r="X25" s="43"/>
      <c r="Y25" s="43"/>
      <c r="Z25" s="43"/>
      <c r="AA25" s="42"/>
    </row>
    <row r="26" spans="1:27" ht="16.5" customHeight="1" thickBot="1" thickTop="1">
      <c r="A26">
        <v>8</v>
      </c>
      <c r="B26" s="44"/>
      <c r="C26" s="43"/>
      <c r="D26" s="72"/>
      <c r="E26" s="72"/>
      <c r="F26" s="72"/>
      <c r="G26" s="43"/>
      <c r="H26" s="43"/>
      <c r="I26" s="60"/>
      <c r="J26" s="75"/>
      <c r="K26" s="66"/>
      <c r="L26" s="42"/>
      <c r="M26" s="43"/>
      <c r="N26" s="43"/>
      <c r="O26" s="43"/>
      <c r="P26" s="43"/>
      <c r="Q26" s="50"/>
      <c r="R26" s="43"/>
      <c r="S26" s="43"/>
      <c r="T26" s="43"/>
      <c r="U26" s="43"/>
      <c r="V26" s="43"/>
      <c r="W26" s="43"/>
      <c r="X26" s="43"/>
      <c r="Y26" s="43"/>
      <c r="Z26" s="43"/>
      <c r="AA26" s="42"/>
    </row>
    <row r="27" spans="1:27" ht="16.5" customHeight="1" thickTop="1">
      <c r="A27">
        <v>9</v>
      </c>
      <c r="B27" s="77"/>
      <c r="C27" s="78"/>
      <c r="D27" s="78"/>
      <c r="E27" s="78"/>
      <c r="F27" s="78"/>
      <c r="G27" s="78"/>
      <c r="H27" s="78"/>
      <c r="I27" s="78"/>
      <c r="J27" s="79"/>
      <c r="K27" s="80"/>
      <c r="L27" s="42"/>
      <c r="M27" s="43"/>
      <c r="N27" s="43"/>
      <c r="O27" s="43"/>
      <c r="P27" s="43"/>
      <c r="Q27" s="50"/>
      <c r="R27" s="43"/>
      <c r="S27" s="43"/>
      <c r="T27" s="43"/>
      <c r="U27" s="43"/>
      <c r="V27" s="43"/>
      <c r="W27" s="43"/>
      <c r="X27" s="43"/>
      <c r="Y27" s="43"/>
      <c r="Z27" s="43"/>
      <c r="AA27" s="42"/>
    </row>
    <row r="28" spans="2:27" ht="16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43"/>
      <c r="M28" s="43"/>
      <c r="N28" s="43"/>
      <c r="O28" s="43"/>
      <c r="P28" s="43"/>
      <c r="Q28" s="50"/>
      <c r="R28" s="43"/>
      <c r="S28" s="43"/>
      <c r="T28" s="43"/>
      <c r="U28" s="43"/>
      <c r="V28" s="43"/>
      <c r="W28" s="43"/>
      <c r="X28" s="43"/>
      <c r="Y28" s="43"/>
      <c r="Z28" s="43"/>
      <c r="AA28" s="42"/>
    </row>
    <row r="29" spans="1:27" ht="16.5" customHeight="1">
      <c r="A29" s="163" t="s">
        <v>57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50"/>
      <c r="R29" s="43"/>
      <c r="S29" s="43"/>
      <c r="T29" s="43"/>
      <c r="U29" s="43"/>
      <c r="V29" s="43"/>
      <c r="W29" s="43"/>
      <c r="X29" s="43"/>
      <c r="Y29" s="43"/>
      <c r="Z29" s="43"/>
      <c r="AA29" s="42"/>
    </row>
    <row r="30" spans="2:27" ht="16.5" customHeight="1">
      <c r="B30" s="78">
        <v>1</v>
      </c>
      <c r="C30" s="45">
        <v>2</v>
      </c>
      <c r="D30" s="45">
        <v>3</v>
      </c>
      <c r="E30" s="45">
        <v>4</v>
      </c>
      <c r="F30" s="45">
        <v>5</v>
      </c>
      <c r="G30" s="45">
        <v>6</v>
      </c>
      <c r="H30" s="45">
        <v>7</v>
      </c>
      <c r="I30" s="45">
        <v>8</v>
      </c>
      <c r="J30" s="45">
        <v>9</v>
      </c>
      <c r="K30" s="45">
        <v>10</v>
      </c>
      <c r="L30" s="45">
        <v>11</v>
      </c>
      <c r="M30" s="45">
        <v>12</v>
      </c>
      <c r="N30" s="45">
        <v>13</v>
      </c>
      <c r="O30" s="45">
        <v>14</v>
      </c>
      <c r="P30" s="45"/>
      <c r="Q30" s="43"/>
      <c r="R30" s="72"/>
      <c r="S30" s="72"/>
      <c r="T30" s="72"/>
      <c r="U30" s="72"/>
      <c r="V30" s="72"/>
      <c r="W30" s="72"/>
      <c r="X30" s="72"/>
      <c r="Y30" s="72"/>
      <c r="Z30" s="72"/>
      <c r="AA30" s="43"/>
    </row>
    <row r="31" spans="1:27" ht="16.5" customHeight="1" thickBot="1">
      <c r="A31">
        <v>1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38"/>
      <c r="O31" s="40"/>
      <c r="P31" s="42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16.5" customHeight="1" thickBot="1" thickTop="1">
      <c r="A32">
        <v>2</v>
      </c>
      <c r="B32" s="44"/>
      <c r="C32" s="43"/>
      <c r="D32" s="43"/>
      <c r="E32" s="43"/>
      <c r="F32" s="45"/>
      <c r="G32" s="45"/>
      <c r="H32" s="43"/>
      <c r="I32" s="43"/>
      <c r="J32" s="43"/>
      <c r="K32" s="43"/>
      <c r="L32" s="50"/>
      <c r="M32" s="57"/>
      <c r="N32" s="42"/>
      <c r="O32" s="49"/>
      <c r="P32" s="42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16.5" customHeight="1" thickBot="1" thickTop="1">
      <c r="A33">
        <v>3</v>
      </c>
      <c r="B33" s="44"/>
      <c r="C33" s="43"/>
      <c r="D33" s="43"/>
      <c r="E33" s="46"/>
      <c r="F33" s="51"/>
      <c r="G33" s="53"/>
      <c r="H33" s="48"/>
      <c r="I33" s="45"/>
      <c r="J33" s="43"/>
      <c r="K33" s="43"/>
      <c r="L33" s="43"/>
      <c r="M33" s="72"/>
      <c r="N33" s="43"/>
      <c r="O33" s="49"/>
      <c r="P33" s="42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16.5" customHeight="1" thickBot="1" thickTop="1">
      <c r="A34">
        <v>4</v>
      </c>
      <c r="B34" s="44"/>
      <c r="C34" s="43"/>
      <c r="D34" s="46"/>
      <c r="E34" s="51"/>
      <c r="F34" s="45"/>
      <c r="G34" s="45"/>
      <c r="H34" s="98"/>
      <c r="I34" s="53"/>
      <c r="J34" s="42"/>
      <c r="K34" s="43"/>
      <c r="L34" s="43"/>
      <c r="M34" s="43"/>
      <c r="N34" s="43"/>
      <c r="O34" s="49"/>
      <c r="P34" s="42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16.5" customHeight="1" thickBot="1" thickTop="1">
      <c r="A35">
        <v>5</v>
      </c>
      <c r="B35" s="44"/>
      <c r="C35" s="50"/>
      <c r="D35" s="51"/>
      <c r="E35" s="55"/>
      <c r="F35" s="51"/>
      <c r="G35" s="52"/>
      <c r="H35" s="53"/>
      <c r="I35" s="61"/>
      <c r="J35" s="48"/>
      <c r="K35" s="45"/>
      <c r="L35" s="45"/>
      <c r="M35" s="45"/>
      <c r="N35" s="43"/>
      <c r="O35" s="49"/>
      <c r="P35" s="4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16.5" customHeight="1" thickBot="1" thickTop="1">
      <c r="A36">
        <v>6</v>
      </c>
      <c r="B36" s="44"/>
      <c r="C36" s="50"/>
      <c r="D36" s="56"/>
      <c r="E36" s="55"/>
      <c r="F36" s="42"/>
      <c r="G36" s="43"/>
      <c r="H36" s="50"/>
      <c r="I36" s="56"/>
      <c r="J36" s="73"/>
      <c r="K36" s="73"/>
      <c r="L36" s="98"/>
      <c r="M36" s="65"/>
      <c r="N36" s="42"/>
      <c r="O36" s="49"/>
      <c r="P36" s="42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16.5" customHeight="1" thickTop="1">
      <c r="A37">
        <v>7</v>
      </c>
      <c r="B37" s="44"/>
      <c r="C37" s="50"/>
      <c r="D37" s="56"/>
      <c r="E37" s="55"/>
      <c r="F37" s="42"/>
      <c r="G37" s="43"/>
      <c r="H37" s="50"/>
      <c r="I37" s="61"/>
      <c r="J37" s="69"/>
      <c r="K37" s="60"/>
      <c r="L37" s="61"/>
      <c r="M37" s="69"/>
      <c r="N37" s="43"/>
      <c r="O37" s="49"/>
      <c r="P37" s="42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6.5" customHeight="1" thickBot="1">
      <c r="A38">
        <v>8</v>
      </c>
      <c r="B38" s="44"/>
      <c r="C38" s="50"/>
      <c r="D38" s="67"/>
      <c r="E38" s="55"/>
      <c r="F38" s="48"/>
      <c r="G38" s="45"/>
      <c r="H38" s="46"/>
      <c r="I38" s="75"/>
      <c r="J38" s="42"/>
      <c r="K38" s="50"/>
      <c r="L38" s="61"/>
      <c r="M38" s="42"/>
      <c r="N38" s="43"/>
      <c r="O38" s="49"/>
      <c r="P38" s="42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6.5" customHeight="1" thickBot="1" thickTop="1">
      <c r="A39">
        <v>9</v>
      </c>
      <c r="B39" s="44"/>
      <c r="C39" s="43"/>
      <c r="D39" s="60"/>
      <c r="E39" s="67"/>
      <c r="F39" s="73"/>
      <c r="G39" s="73"/>
      <c r="H39" s="65"/>
      <c r="I39" s="69"/>
      <c r="J39" s="43"/>
      <c r="K39" s="50"/>
      <c r="L39" s="75"/>
      <c r="M39" s="48"/>
      <c r="N39" s="43"/>
      <c r="O39" s="49"/>
      <c r="P39" s="42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6.5" customHeight="1" thickTop="1">
      <c r="A40">
        <v>10</v>
      </c>
      <c r="B40" s="44"/>
      <c r="C40" s="43"/>
      <c r="D40" s="43"/>
      <c r="E40" s="72"/>
      <c r="F40" s="72"/>
      <c r="G40" s="72"/>
      <c r="H40" s="72"/>
      <c r="I40" s="43"/>
      <c r="J40" s="43"/>
      <c r="K40" s="43"/>
      <c r="L40" s="60"/>
      <c r="M40" s="47"/>
      <c r="N40" s="42"/>
      <c r="O40" s="49"/>
      <c r="P40" s="42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6.5" customHeight="1" thickBot="1">
      <c r="A41">
        <v>11</v>
      </c>
      <c r="B41" s="44"/>
      <c r="C41" s="43"/>
      <c r="D41" s="43"/>
      <c r="E41" s="43"/>
      <c r="F41" s="43"/>
      <c r="G41" s="43"/>
      <c r="H41" s="43"/>
      <c r="I41" s="43"/>
      <c r="J41" s="43"/>
      <c r="K41" s="43"/>
      <c r="L41" s="50"/>
      <c r="M41" s="75"/>
      <c r="N41" s="42"/>
      <c r="O41" s="49"/>
      <c r="P41" s="42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6.5" customHeight="1" thickTop="1">
      <c r="A42">
        <v>12</v>
      </c>
      <c r="B42" s="4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72"/>
      <c r="N42" s="43"/>
      <c r="O42" s="49"/>
      <c r="P42" s="42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6.5" customHeight="1">
      <c r="A43">
        <v>13</v>
      </c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80"/>
      <c r="P43" s="42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2:27" ht="16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6.5" customHeight="1">
      <c r="A45" s="163" t="s">
        <v>58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2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2:27" ht="16.5" customHeight="1">
      <c r="B46">
        <v>1</v>
      </c>
      <c r="C46">
        <v>2</v>
      </c>
      <c r="D46">
        <v>3</v>
      </c>
      <c r="E46">
        <v>4</v>
      </c>
      <c r="F46">
        <v>5</v>
      </c>
      <c r="G46">
        <v>6</v>
      </c>
      <c r="H46">
        <v>7</v>
      </c>
      <c r="I46">
        <v>8</v>
      </c>
      <c r="J46">
        <v>9</v>
      </c>
      <c r="K46" s="43"/>
      <c r="L46" s="43"/>
      <c r="M46" s="43"/>
      <c r="N46" s="43"/>
      <c r="O46" s="43"/>
      <c r="P46" s="42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6.5" customHeight="1" thickBot="1">
      <c r="A47">
        <v>1</v>
      </c>
      <c r="B47" s="37"/>
      <c r="C47" s="38"/>
      <c r="D47" s="38"/>
      <c r="E47" s="38"/>
      <c r="F47" s="38"/>
      <c r="G47" s="38"/>
      <c r="H47" s="39"/>
      <c r="I47" s="38"/>
      <c r="J47" s="40"/>
      <c r="K47" s="43"/>
      <c r="L47" s="43"/>
      <c r="M47" s="43"/>
      <c r="N47" s="43"/>
      <c r="O47" s="43"/>
      <c r="P47" s="42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6.5" customHeight="1" thickBot="1" thickTop="1">
      <c r="A48">
        <v>2</v>
      </c>
      <c r="B48" s="44"/>
      <c r="C48" s="43"/>
      <c r="D48" s="45"/>
      <c r="E48" s="43"/>
      <c r="F48" s="43"/>
      <c r="G48" s="46"/>
      <c r="H48" s="47"/>
      <c r="I48" s="42"/>
      <c r="J48" s="49"/>
      <c r="K48" s="43"/>
      <c r="L48" s="43"/>
      <c r="M48" s="43"/>
      <c r="N48" s="43"/>
      <c r="O48" s="43"/>
      <c r="P48" s="42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6.5" customHeight="1" thickBot="1" thickTop="1">
      <c r="A49">
        <v>3</v>
      </c>
      <c r="B49" s="44"/>
      <c r="C49" s="46"/>
      <c r="D49" s="47"/>
      <c r="E49" s="42"/>
      <c r="F49" s="50"/>
      <c r="G49" s="54"/>
      <c r="H49" s="55"/>
      <c r="I49" s="42"/>
      <c r="J49" s="49"/>
      <c r="K49" s="43"/>
      <c r="L49" s="43"/>
      <c r="M49" s="43"/>
      <c r="N49" s="43"/>
      <c r="O49" s="43"/>
      <c r="P49" s="42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6.5" customHeight="1" thickBot="1" thickTop="1">
      <c r="A50">
        <v>4</v>
      </c>
      <c r="B50" s="59"/>
      <c r="C50" s="54"/>
      <c r="D50" s="55"/>
      <c r="E50" s="48"/>
      <c r="F50" s="43"/>
      <c r="G50" s="60"/>
      <c r="H50" s="61"/>
      <c r="I50" s="48"/>
      <c r="J50" s="49"/>
      <c r="K50" s="43"/>
      <c r="L50" s="43"/>
      <c r="M50" s="43"/>
      <c r="N50" s="43"/>
      <c r="O50" s="43"/>
      <c r="P50" s="42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6.5" customHeight="1" thickBot="1" thickTop="1">
      <c r="A51">
        <v>5</v>
      </c>
      <c r="B51" s="44"/>
      <c r="C51" s="60"/>
      <c r="D51" s="56"/>
      <c r="E51" s="53"/>
      <c r="F51" s="42"/>
      <c r="G51" s="46"/>
      <c r="H51" s="56"/>
      <c r="I51" s="65"/>
      <c r="J51" s="66"/>
      <c r="K51" s="43"/>
      <c r="L51" s="43"/>
      <c r="M51" s="43"/>
      <c r="N51" s="43"/>
      <c r="O51" s="43"/>
      <c r="P51" s="42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6.5" customHeight="1" thickBot="1" thickTop="1">
      <c r="A52">
        <v>6</v>
      </c>
      <c r="B52" s="44"/>
      <c r="C52" s="50"/>
      <c r="D52" s="56"/>
      <c r="E52" s="55"/>
      <c r="F52" s="70"/>
      <c r="G52" s="54"/>
      <c r="H52" s="64"/>
      <c r="I52" s="69"/>
      <c r="J52" s="49"/>
      <c r="K52" s="43"/>
      <c r="L52" s="43"/>
      <c r="M52" s="43"/>
      <c r="N52" s="43"/>
      <c r="O52" s="43"/>
      <c r="P52" s="42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6.5" customHeight="1" thickBot="1" thickTop="1">
      <c r="A53">
        <v>7</v>
      </c>
      <c r="B53" s="44"/>
      <c r="C53" s="50"/>
      <c r="D53" s="67"/>
      <c r="E53" s="43"/>
      <c r="F53" s="65"/>
      <c r="G53" s="69"/>
      <c r="H53" s="72"/>
      <c r="I53" s="43"/>
      <c r="J53" s="49"/>
      <c r="K53" s="43"/>
      <c r="L53" s="43"/>
      <c r="M53" s="43"/>
      <c r="N53" s="43"/>
      <c r="O53" s="43"/>
      <c r="P53" s="42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6.5" customHeight="1" thickBot="1" thickTop="1">
      <c r="A54">
        <v>8</v>
      </c>
      <c r="B54" s="44"/>
      <c r="C54" s="43"/>
      <c r="D54" s="60"/>
      <c r="E54" s="61"/>
      <c r="F54" s="71"/>
      <c r="G54" s="45"/>
      <c r="H54" s="43"/>
      <c r="I54" s="43"/>
      <c r="J54" s="49"/>
      <c r="K54" s="43"/>
      <c r="L54" s="43"/>
      <c r="M54" s="43"/>
      <c r="N54" s="43"/>
      <c r="O54" s="43"/>
      <c r="P54" s="42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6.5" customHeight="1" thickBot="1" thickTop="1">
      <c r="A55">
        <v>9</v>
      </c>
      <c r="B55" s="44"/>
      <c r="C55" s="43"/>
      <c r="D55" s="46"/>
      <c r="E55" s="56"/>
      <c r="F55" s="52"/>
      <c r="G55" s="53"/>
      <c r="H55" s="42"/>
      <c r="I55" s="43"/>
      <c r="J55" s="49"/>
      <c r="K55" s="43"/>
      <c r="L55" s="43"/>
      <c r="M55" s="43"/>
      <c r="N55" s="43"/>
      <c r="O55" s="43"/>
      <c r="P55" s="42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6.5" customHeight="1" thickBot="1" thickTop="1">
      <c r="A56">
        <v>10</v>
      </c>
      <c r="B56" s="44"/>
      <c r="C56" s="50"/>
      <c r="D56" s="54"/>
      <c r="E56" s="74"/>
      <c r="F56" s="74"/>
      <c r="G56" s="64"/>
      <c r="H56" s="42"/>
      <c r="I56" s="43"/>
      <c r="J56" s="49"/>
      <c r="K56" s="43"/>
      <c r="L56" s="43"/>
      <c r="M56" s="43"/>
      <c r="N56" s="43"/>
      <c r="O56" s="43"/>
      <c r="P56" s="42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6.5" customHeight="1" thickTop="1">
      <c r="A57">
        <v>11</v>
      </c>
      <c r="B57" s="94"/>
      <c r="C57" s="78"/>
      <c r="D57" s="79"/>
      <c r="E57" s="79"/>
      <c r="F57" s="79"/>
      <c r="G57" s="79"/>
      <c r="H57" s="78"/>
      <c r="I57" s="78"/>
      <c r="J57" s="80"/>
      <c r="K57" s="43"/>
      <c r="L57" s="43"/>
      <c r="M57" s="43"/>
      <c r="N57" s="43"/>
      <c r="O57" s="43"/>
      <c r="P57" s="42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2:27" ht="16.5" customHeight="1">
      <c r="B58" s="43"/>
      <c r="C58" s="82"/>
      <c r="D58" s="82"/>
      <c r="E58" s="82"/>
      <c r="F58" s="82"/>
      <c r="G58" s="82"/>
      <c r="H58" s="82"/>
      <c r="I58" s="82"/>
      <c r="J58" s="96"/>
      <c r="K58" s="82"/>
      <c r="L58" s="82"/>
      <c r="M58" s="82"/>
      <c r="N58" s="72"/>
      <c r="O58" s="72"/>
      <c r="P58" s="42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6.5" customHeight="1">
      <c r="A59" s="163" t="s">
        <v>59</v>
      </c>
      <c r="B59" s="45"/>
      <c r="C59" s="82"/>
      <c r="D59" s="82"/>
      <c r="E59" s="82"/>
      <c r="F59" s="82"/>
      <c r="G59" s="82"/>
      <c r="H59" s="82"/>
      <c r="I59" s="82"/>
      <c r="J59" s="96"/>
      <c r="K59" s="82"/>
      <c r="L59" s="82"/>
      <c r="M59" s="82"/>
      <c r="N59" s="72"/>
      <c r="O59" s="72"/>
      <c r="P59" s="42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ht="16.5" customHeight="1">
      <c r="B60" s="45">
        <v>1</v>
      </c>
      <c r="C60" s="82">
        <v>2</v>
      </c>
      <c r="D60" s="45">
        <v>3</v>
      </c>
      <c r="E60" s="82">
        <v>4</v>
      </c>
      <c r="F60" s="45">
        <v>5</v>
      </c>
      <c r="G60" s="82">
        <v>6</v>
      </c>
      <c r="H60" s="45">
        <v>7</v>
      </c>
      <c r="I60" s="82">
        <v>8</v>
      </c>
      <c r="J60" s="45">
        <v>9</v>
      </c>
      <c r="K60" s="82"/>
      <c r="L60" s="82"/>
      <c r="M60" s="82"/>
      <c r="N60" s="72"/>
      <c r="O60" s="72"/>
      <c r="P60" s="42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6.5" customHeight="1" thickBot="1">
      <c r="A61">
        <v>1</v>
      </c>
      <c r="B61" s="37"/>
      <c r="C61" s="38"/>
      <c r="D61" s="38"/>
      <c r="E61" s="38"/>
      <c r="F61" s="38"/>
      <c r="G61" s="39"/>
      <c r="H61" s="38"/>
      <c r="I61" s="38"/>
      <c r="J61" s="40"/>
      <c r="K61" s="82"/>
      <c r="L61" s="82"/>
      <c r="M61" s="82"/>
      <c r="N61" s="72"/>
      <c r="O61" s="72"/>
      <c r="P61" s="42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6.5" customHeight="1" thickBot="1" thickTop="1">
      <c r="A62">
        <v>2</v>
      </c>
      <c r="B62" s="44"/>
      <c r="C62" s="43"/>
      <c r="D62" s="45"/>
      <c r="E62" s="45"/>
      <c r="F62" s="45"/>
      <c r="G62" s="46"/>
      <c r="H62" s="47"/>
      <c r="I62" s="42"/>
      <c r="J62" s="49"/>
      <c r="K62" s="82"/>
      <c r="L62" s="82"/>
      <c r="M62" s="82"/>
      <c r="N62" s="72"/>
      <c r="O62" s="72"/>
      <c r="P62" s="4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6.5" customHeight="1" thickBot="1" thickTop="1">
      <c r="A63">
        <v>3</v>
      </c>
      <c r="B63" s="44"/>
      <c r="C63" s="46"/>
      <c r="D63" s="51"/>
      <c r="E63" s="52"/>
      <c r="F63" s="52"/>
      <c r="G63" s="52"/>
      <c r="H63" s="55"/>
      <c r="I63" s="42"/>
      <c r="J63" s="49"/>
      <c r="K63" s="82"/>
      <c r="L63" s="82"/>
      <c r="M63" s="82"/>
      <c r="N63" s="72"/>
      <c r="O63" s="72"/>
      <c r="P63" s="42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6.5" customHeight="1" thickBot="1" thickTop="1">
      <c r="A64">
        <v>4</v>
      </c>
      <c r="B64" s="59"/>
      <c r="C64" s="54"/>
      <c r="D64" s="43"/>
      <c r="E64" s="43"/>
      <c r="F64" s="43"/>
      <c r="G64" s="43"/>
      <c r="H64" s="55"/>
      <c r="I64" s="48"/>
      <c r="J64" s="49"/>
      <c r="K64" s="82"/>
      <c r="L64" s="82"/>
      <c r="M64" s="82"/>
      <c r="N64" s="72"/>
      <c r="O64" s="72"/>
      <c r="P64" s="42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6.5" customHeight="1" thickBot="1" thickTop="1">
      <c r="A65">
        <v>5</v>
      </c>
      <c r="B65" s="44"/>
      <c r="C65" s="60"/>
      <c r="D65" s="56"/>
      <c r="E65" s="43"/>
      <c r="F65" s="43"/>
      <c r="G65" s="43"/>
      <c r="H65" s="43"/>
      <c r="I65" s="65"/>
      <c r="J65" s="49"/>
      <c r="K65" s="82"/>
      <c r="L65" s="82"/>
      <c r="M65" s="82"/>
      <c r="N65" s="72"/>
      <c r="O65" s="72"/>
      <c r="P65" s="42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6.5" customHeight="1" thickBot="1" thickTop="1">
      <c r="A66">
        <v>6</v>
      </c>
      <c r="B66" s="44"/>
      <c r="C66" s="50"/>
      <c r="D66" s="56"/>
      <c r="E66" s="43"/>
      <c r="F66" s="43"/>
      <c r="G66" s="43"/>
      <c r="H66" s="64"/>
      <c r="I66" s="69"/>
      <c r="J66" s="49"/>
      <c r="K66" s="82"/>
      <c r="L66" s="82"/>
      <c r="M66" s="82"/>
      <c r="N66" s="72"/>
      <c r="O66" s="72"/>
      <c r="P66" s="42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6.5" customHeight="1" thickBot="1" thickTop="1">
      <c r="A67">
        <v>7</v>
      </c>
      <c r="B67" s="44"/>
      <c r="C67" s="45"/>
      <c r="D67" s="67"/>
      <c r="E67" s="43"/>
      <c r="F67" s="50"/>
      <c r="G67" s="55"/>
      <c r="H67" s="69"/>
      <c r="I67" s="42"/>
      <c r="J67" s="95"/>
      <c r="K67" s="82"/>
      <c r="L67" s="82"/>
      <c r="M67" s="82"/>
      <c r="N67" s="72"/>
      <c r="O67" s="72"/>
      <c r="P67" s="42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6.5" customHeight="1" thickBot="1" thickTop="1">
      <c r="A68">
        <v>8</v>
      </c>
      <c r="B68" s="44"/>
      <c r="C68" s="43"/>
      <c r="D68" s="96"/>
      <c r="E68" s="56"/>
      <c r="F68" s="50"/>
      <c r="G68" s="43"/>
      <c r="H68" s="65"/>
      <c r="I68" s="69"/>
      <c r="J68" s="49"/>
      <c r="K68" s="82"/>
      <c r="L68" s="82"/>
      <c r="M68" s="82"/>
      <c r="N68" s="72"/>
      <c r="O68" s="72"/>
      <c r="P68" s="42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6.5" customHeight="1" thickBot="1" thickTop="1">
      <c r="A69">
        <v>9</v>
      </c>
      <c r="B69" s="44"/>
      <c r="C69" s="50"/>
      <c r="D69" s="46"/>
      <c r="E69" s="56"/>
      <c r="F69" s="50"/>
      <c r="G69" s="43"/>
      <c r="H69" s="63"/>
      <c r="I69" s="42"/>
      <c r="J69" s="49"/>
      <c r="K69" s="82"/>
      <c r="L69" s="82"/>
      <c r="M69" s="82"/>
      <c r="N69" s="72"/>
      <c r="O69" s="72"/>
      <c r="P69" s="42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6.5" customHeight="1" thickBot="1" thickTop="1">
      <c r="A70">
        <v>10</v>
      </c>
      <c r="B70" s="44"/>
      <c r="C70" s="43"/>
      <c r="D70" s="54"/>
      <c r="E70" s="74"/>
      <c r="F70" s="97"/>
      <c r="G70" s="64"/>
      <c r="H70" s="56"/>
      <c r="I70" s="43"/>
      <c r="J70" s="49"/>
      <c r="K70" s="82"/>
      <c r="L70" s="82"/>
      <c r="M70" s="82"/>
      <c r="N70" s="72"/>
      <c r="O70" s="72"/>
      <c r="P70" s="42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6.5" customHeight="1" thickTop="1">
      <c r="A71">
        <v>11</v>
      </c>
      <c r="B71" s="77"/>
      <c r="C71" s="78"/>
      <c r="D71" s="78"/>
      <c r="E71" s="78"/>
      <c r="F71" s="78"/>
      <c r="G71" s="78"/>
      <c r="H71" s="78"/>
      <c r="I71" s="78"/>
      <c r="J71" s="80"/>
      <c r="K71" s="82"/>
      <c r="L71" s="82"/>
      <c r="M71" s="82"/>
      <c r="N71" s="72"/>
      <c r="O71" s="72"/>
      <c r="P71" s="42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2:27" ht="16.5" customHeight="1">
      <c r="B72" s="82"/>
      <c r="C72" s="82"/>
      <c r="D72" s="82"/>
      <c r="E72" s="82"/>
      <c r="F72" s="82"/>
      <c r="G72" s="82"/>
      <c r="H72" s="82"/>
      <c r="I72" s="82"/>
      <c r="J72" s="96"/>
      <c r="K72" s="82"/>
      <c r="L72" s="82"/>
      <c r="M72" s="82"/>
      <c r="N72" s="72"/>
      <c r="O72" s="72"/>
      <c r="P72" s="4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16.5" customHeight="1">
      <c r="A73" s="163" t="s">
        <v>60</v>
      </c>
      <c r="B73" s="45"/>
      <c r="C73" s="45"/>
      <c r="D73" s="45"/>
      <c r="E73" s="45"/>
      <c r="F73" s="45"/>
      <c r="G73" s="45"/>
      <c r="H73" s="45"/>
      <c r="I73" s="45"/>
      <c r="J73" s="45"/>
      <c r="K73" s="82"/>
      <c r="L73" s="82"/>
      <c r="M73" s="82"/>
      <c r="N73" s="72"/>
      <c r="O73" s="72"/>
      <c r="P73" s="42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6.5" customHeight="1" thickBot="1">
      <c r="A74" s="105">
        <v>11</v>
      </c>
      <c r="B74" s="105"/>
      <c r="C74" s="105"/>
      <c r="D74" s="105"/>
      <c r="E74" s="105"/>
      <c r="F74" s="106"/>
      <c r="G74" s="106"/>
      <c r="H74" s="105"/>
      <c r="I74" s="105"/>
      <c r="J74" s="44"/>
      <c r="K74" s="43"/>
      <c r="L74" s="43"/>
      <c r="M74" s="43"/>
      <c r="N74" s="72"/>
      <c r="O74" s="72"/>
      <c r="P74" s="42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6.5" customHeight="1" thickBot="1" thickTop="1">
      <c r="A75" s="105">
        <v>10</v>
      </c>
      <c r="B75" s="105"/>
      <c r="C75" s="105"/>
      <c r="D75" s="105"/>
      <c r="E75" s="110"/>
      <c r="F75" s="111"/>
      <c r="G75" s="112"/>
      <c r="H75" s="113"/>
      <c r="I75" s="105"/>
      <c r="J75" s="44"/>
      <c r="K75" s="43"/>
      <c r="L75" s="43"/>
      <c r="M75" s="43"/>
      <c r="N75" s="72"/>
      <c r="O75" s="72"/>
      <c r="P75" s="42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6.5" customHeight="1" thickBot="1" thickTop="1">
      <c r="A76" s="105">
        <v>9</v>
      </c>
      <c r="B76" s="105"/>
      <c r="C76" s="105"/>
      <c r="D76" s="114"/>
      <c r="E76" s="111"/>
      <c r="F76" s="107"/>
      <c r="G76" s="115"/>
      <c r="H76" s="116"/>
      <c r="I76" s="105"/>
      <c r="J76" s="44"/>
      <c r="K76" s="43"/>
      <c r="L76" s="43"/>
      <c r="M76" s="43"/>
      <c r="N76" s="72"/>
      <c r="O76" s="72"/>
      <c r="P76" s="42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6.5" customHeight="1" thickTop="1">
      <c r="A77" s="105">
        <v>8</v>
      </c>
      <c r="B77" s="105"/>
      <c r="C77" s="105"/>
      <c r="D77" s="114"/>
      <c r="E77" s="117"/>
      <c r="F77" s="107"/>
      <c r="G77" s="107"/>
      <c r="H77" s="112"/>
      <c r="I77" s="113"/>
      <c r="J77" s="44"/>
      <c r="K77" s="43"/>
      <c r="L77" s="43"/>
      <c r="M77" s="43"/>
      <c r="N77" s="72"/>
      <c r="O77" s="72"/>
      <c r="P77" s="42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6.5" customHeight="1" thickBot="1">
      <c r="A78" s="105">
        <v>7</v>
      </c>
      <c r="B78" s="105"/>
      <c r="C78" s="105"/>
      <c r="D78" s="110"/>
      <c r="E78" s="117"/>
      <c r="F78" s="107"/>
      <c r="G78" s="107"/>
      <c r="H78" s="115"/>
      <c r="I78" s="113"/>
      <c r="J78" s="44"/>
      <c r="K78" s="43"/>
      <c r="L78" s="43"/>
      <c r="M78" s="43"/>
      <c r="N78" s="72"/>
      <c r="O78" s="72"/>
      <c r="P78" s="42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6.5" customHeight="1" thickBot="1" thickTop="1">
      <c r="A79" s="105">
        <v>6</v>
      </c>
      <c r="B79" s="105"/>
      <c r="C79" s="114"/>
      <c r="D79" s="111"/>
      <c r="E79" s="107"/>
      <c r="F79" s="107"/>
      <c r="G79" s="107"/>
      <c r="H79" s="119"/>
      <c r="I79" s="113"/>
      <c r="J79" s="44"/>
      <c r="K79" s="43"/>
      <c r="L79" s="43"/>
      <c r="M79" s="43"/>
      <c r="N79" s="72"/>
      <c r="O79" s="72"/>
      <c r="P79" s="42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6.5" customHeight="1" thickBot="1" thickTop="1">
      <c r="A80" s="105">
        <v>5</v>
      </c>
      <c r="B80" s="105"/>
      <c r="C80" s="110"/>
      <c r="D80" s="117"/>
      <c r="E80" s="107"/>
      <c r="F80" s="107"/>
      <c r="G80" s="115"/>
      <c r="H80" s="120"/>
      <c r="I80" s="105"/>
      <c r="J80" s="44"/>
      <c r="K80" s="43"/>
      <c r="L80" s="43"/>
      <c r="M80" s="43"/>
      <c r="N80" s="72"/>
      <c r="O80" s="72"/>
      <c r="P80" s="42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6.5" customHeight="1" thickBot="1" thickTop="1">
      <c r="A81" s="105">
        <v>4</v>
      </c>
      <c r="B81" s="110"/>
      <c r="C81" s="111"/>
      <c r="D81" s="107"/>
      <c r="E81" s="107"/>
      <c r="F81" s="107"/>
      <c r="G81" s="119"/>
      <c r="H81" s="113"/>
      <c r="I81" s="105"/>
      <c r="J81" s="44"/>
      <c r="K81" s="43"/>
      <c r="L81" s="43"/>
      <c r="M81" s="43"/>
      <c r="N81" s="72"/>
      <c r="O81" s="72"/>
      <c r="P81" s="42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16.5" customHeight="1" thickBot="1" thickTop="1">
      <c r="A82" s="114">
        <v>3</v>
      </c>
      <c r="B82" s="121"/>
      <c r="C82" s="107"/>
      <c r="D82" s="107"/>
      <c r="E82" s="122"/>
      <c r="F82" s="119"/>
      <c r="G82" s="120"/>
      <c r="H82" s="105"/>
      <c r="I82" s="105"/>
      <c r="J82" s="44"/>
      <c r="K82" s="43"/>
      <c r="L82" s="43"/>
      <c r="M82" s="43"/>
      <c r="N82" s="72"/>
      <c r="O82" s="72"/>
      <c r="P82" s="4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16.5" customHeight="1" thickTop="1">
      <c r="A83" s="105">
        <v>2</v>
      </c>
      <c r="B83" s="123"/>
      <c r="C83" s="117"/>
      <c r="D83" s="115"/>
      <c r="E83" s="120"/>
      <c r="F83" s="124"/>
      <c r="G83" s="105"/>
      <c r="H83" s="105"/>
      <c r="I83" s="105"/>
      <c r="J83" s="44"/>
      <c r="K83" s="43"/>
      <c r="L83" s="43"/>
      <c r="M83" s="43"/>
      <c r="N83" s="72"/>
      <c r="O83" s="72"/>
      <c r="P83" s="42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16.5" customHeight="1" thickBot="1">
      <c r="A84" s="105">
        <v>1</v>
      </c>
      <c r="B84" s="114"/>
      <c r="C84" s="125"/>
      <c r="D84" s="119"/>
      <c r="E84" s="113"/>
      <c r="F84" s="105"/>
      <c r="G84" s="105"/>
      <c r="H84" s="105"/>
      <c r="I84" s="105"/>
      <c r="J84" s="44"/>
      <c r="K84" s="43"/>
      <c r="L84" s="43"/>
      <c r="M84" s="43"/>
      <c r="N84" s="72"/>
      <c r="O84" s="72"/>
      <c r="P84" s="42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6.5" customHeight="1" thickTop="1">
      <c r="A85" s="105">
        <v>0</v>
      </c>
      <c r="B85" s="105">
        <v>1</v>
      </c>
      <c r="C85" s="124">
        <v>2</v>
      </c>
      <c r="D85" s="124">
        <v>3</v>
      </c>
      <c r="E85" s="105">
        <v>4</v>
      </c>
      <c r="F85" s="105">
        <v>5</v>
      </c>
      <c r="G85" s="105">
        <v>6</v>
      </c>
      <c r="H85" s="105">
        <v>7</v>
      </c>
      <c r="I85" s="105">
        <v>8</v>
      </c>
      <c r="J85" s="44"/>
      <c r="K85" s="43"/>
      <c r="L85" s="43"/>
      <c r="M85" s="43"/>
      <c r="N85" s="72"/>
      <c r="O85" s="72"/>
      <c r="P85" s="42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2:27" ht="16.5" customHeight="1">
      <c r="B86" s="43"/>
      <c r="C86" s="72"/>
      <c r="D86" s="72"/>
      <c r="E86" s="72"/>
      <c r="F86" s="72"/>
      <c r="G86" s="72"/>
      <c r="H86" s="72"/>
      <c r="I86" s="72"/>
      <c r="J86" s="72"/>
      <c r="K86" s="43"/>
      <c r="L86" s="43"/>
      <c r="M86" s="43"/>
      <c r="N86" s="72"/>
      <c r="O86" s="72"/>
      <c r="P86" s="42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6.5" customHeight="1">
      <c r="A87" s="163" t="s">
        <v>61</v>
      </c>
      <c r="B87" s="43"/>
      <c r="C87" s="72"/>
      <c r="D87" s="72"/>
      <c r="E87" s="72"/>
      <c r="F87" s="72"/>
      <c r="G87" s="72"/>
      <c r="H87" s="72"/>
      <c r="I87" s="72"/>
      <c r="J87" s="72"/>
      <c r="K87" s="43"/>
      <c r="L87" s="43"/>
      <c r="M87" s="43"/>
      <c r="N87" s="72"/>
      <c r="O87" s="72"/>
      <c r="P87" s="42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6.5" customHeight="1" thickBot="1">
      <c r="A88">
        <v>1</v>
      </c>
      <c r="B88" s="37">
        <v>10</v>
      </c>
      <c r="C88" s="38"/>
      <c r="D88" s="39"/>
      <c r="E88" s="38"/>
      <c r="F88" s="38"/>
      <c r="G88" s="38"/>
      <c r="H88" s="38"/>
      <c r="I88" s="38"/>
      <c r="J88" s="38"/>
      <c r="K88" s="40"/>
      <c r="L88" s="43"/>
      <c r="M88" s="43"/>
      <c r="N88" s="72"/>
      <c r="O88" s="72"/>
      <c r="P88" s="42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6.5" customHeight="1" thickBot="1" thickTop="1">
      <c r="A89">
        <v>2</v>
      </c>
      <c r="B89" s="44">
        <v>9</v>
      </c>
      <c r="C89" s="50"/>
      <c r="D89" s="57"/>
      <c r="E89" s="42"/>
      <c r="F89" s="43"/>
      <c r="G89" s="43"/>
      <c r="H89" s="43"/>
      <c r="I89" s="43"/>
      <c r="J89" s="43"/>
      <c r="K89" s="49"/>
      <c r="L89" s="43"/>
      <c r="M89" s="43"/>
      <c r="N89" s="72"/>
      <c r="O89" s="72"/>
      <c r="P89" s="42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16.5" customHeight="1" thickTop="1">
      <c r="A90">
        <v>3</v>
      </c>
      <c r="B90" s="44">
        <v>8</v>
      </c>
      <c r="C90" s="43"/>
      <c r="D90" s="72"/>
      <c r="E90" s="43"/>
      <c r="F90" s="43"/>
      <c r="G90" s="43"/>
      <c r="H90" s="43"/>
      <c r="I90" s="43"/>
      <c r="J90" s="43"/>
      <c r="K90" s="49"/>
      <c r="L90" s="43"/>
      <c r="M90" s="43"/>
      <c r="N90" s="72"/>
      <c r="O90" s="72"/>
      <c r="P90" s="42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16.5" customHeight="1">
      <c r="A91">
        <v>4</v>
      </c>
      <c r="B91" s="44">
        <v>7</v>
      </c>
      <c r="C91" s="43"/>
      <c r="D91" s="43"/>
      <c r="E91" s="43"/>
      <c r="F91" s="43"/>
      <c r="G91" s="43"/>
      <c r="H91" s="43"/>
      <c r="I91" s="43"/>
      <c r="J91" s="43"/>
      <c r="K91" s="49"/>
      <c r="L91" s="43"/>
      <c r="M91" s="43"/>
      <c r="N91" s="72"/>
      <c r="O91" s="72"/>
      <c r="P91" s="42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6.5" customHeight="1">
      <c r="A92">
        <v>5</v>
      </c>
      <c r="B92" s="44">
        <v>6</v>
      </c>
      <c r="C92" s="43"/>
      <c r="D92" s="43"/>
      <c r="E92" s="43"/>
      <c r="F92" s="43"/>
      <c r="G92" s="43"/>
      <c r="H92" s="43"/>
      <c r="I92" s="43"/>
      <c r="J92" s="43"/>
      <c r="K92" s="49"/>
      <c r="L92" s="43"/>
      <c r="M92" s="43"/>
      <c r="N92" s="72"/>
      <c r="O92" s="72"/>
      <c r="P92" s="4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6.5" customHeight="1">
      <c r="A93">
        <v>6</v>
      </c>
      <c r="B93" s="44">
        <v>5</v>
      </c>
      <c r="C93" s="43"/>
      <c r="D93" s="43"/>
      <c r="E93" s="43"/>
      <c r="F93" s="43"/>
      <c r="G93" s="43"/>
      <c r="H93" s="43"/>
      <c r="I93" s="43"/>
      <c r="J93" s="43"/>
      <c r="K93" s="49"/>
      <c r="L93" s="43"/>
      <c r="M93" s="43"/>
      <c r="N93" s="72"/>
      <c r="O93" s="72"/>
      <c r="P93" s="42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6.5" customHeight="1" thickBot="1">
      <c r="A94">
        <v>7</v>
      </c>
      <c r="B94" s="44">
        <v>4</v>
      </c>
      <c r="C94" s="43"/>
      <c r="D94" s="43"/>
      <c r="E94" s="43"/>
      <c r="F94" s="43"/>
      <c r="G94" s="43"/>
      <c r="H94" s="43"/>
      <c r="I94" s="45"/>
      <c r="J94" s="43"/>
      <c r="K94" s="49"/>
      <c r="L94" s="43"/>
      <c r="M94" s="43"/>
      <c r="N94" s="72"/>
      <c r="O94" s="72"/>
      <c r="P94" s="42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6.5" customHeight="1" thickBot="1" thickTop="1">
      <c r="A95">
        <v>8</v>
      </c>
      <c r="B95" s="44">
        <v>3</v>
      </c>
      <c r="C95" s="43"/>
      <c r="D95" s="43"/>
      <c r="E95" s="43"/>
      <c r="F95" s="43"/>
      <c r="G95" s="43"/>
      <c r="H95" s="50"/>
      <c r="I95" s="57"/>
      <c r="J95" s="42"/>
      <c r="K95" s="49"/>
      <c r="L95" s="43"/>
      <c r="M95" s="43"/>
      <c r="N95" s="72"/>
      <c r="O95" s="72"/>
      <c r="P95" s="42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6.5" customHeight="1" thickTop="1">
      <c r="A96">
        <v>9</v>
      </c>
      <c r="B96" s="44">
        <v>2</v>
      </c>
      <c r="C96" s="43"/>
      <c r="D96" s="43"/>
      <c r="E96" s="43"/>
      <c r="F96" s="43"/>
      <c r="G96" s="43"/>
      <c r="H96" s="43"/>
      <c r="I96" s="72"/>
      <c r="J96" s="43"/>
      <c r="K96" s="49"/>
      <c r="L96" s="43"/>
      <c r="M96" s="43"/>
      <c r="N96" s="72"/>
      <c r="O96" s="72"/>
      <c r="P96" s="42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6.5" customHeight="1">
      <c r="A97">
        <v>10</v>
      </c>
      <c r="B97" s="77">
        <v>1</v>
      </c>
      <c r="C97" s="78">
        <v>2</v>
      </c>
      <c r="D97" s="78">
        <v>3</v>
      </c>
      <c r="E97" s="78">
        <v>4</v>
      </c>
      <c r="F97" s="78">
        <v>5</v>
      </c>
      <c r="G97" s="78">
        <v>6</v>
      </c>
      <c r="H97" s="78">
        <v>7</v>
      </c>
      <c r="I97" s="78">
        <v>8</v>
      </c>
      <c r="J97" s="78">
        <v>9</v>
      </c>
      <c r="K97" s="80">
        <v>10</v>
      </c>
      <c r="L97" s="43"/>
      <c r="M97" s="43"/>
      <c r="N97" s="72"/>
      <c r="O97" s="72"/>
      <c r="P97" s="42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2:27" ht="16.5" customHeight="1">
      <c r="B98" s="43"/>
      <c r="C98" s="72"/>
      <c r="D98" s="72"/>
      <c r="E98" s="72"/>
      <c r="F98" s="72"/>
      <c r="G98" s="72"/>
      <c r="H98" s="72"/>
      <c r="I98" s="72"/>
      <c r="J98" s="72"/>
      <c r="K98" s="43"/>
      <c r="L98" s="43"/>
      <c r="M98" s="43"/>
      <c r="N98" s="72"/>
      <c r="O98" s="72"/>
      <c r="P98" s="42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6.5" customHeight="1">
      <c r="A99" s="163" t="s">
        <v>62</v>
      </c>
      <c r="B99" s="45"/>
      <c r="C99" s="82"/>
      <c r="D99" s="82"/>
      <c r="E99" s="82"/>
      <c r="F99" s="82"/>
      <c r="G99" s="82"/>
      <c r="H99" s="82"/>
      <c r="I99" s="82"/>
      <c r="J99" s="82"/>
      <c r="K99" s="45"/>
      <c r="L99" s="45"/>
      <c r="M99" s="45"/>
      <c r="N99" s="82"/>
      <c r="O99" s="82"/>
      <c r="P99" s="48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ht="16.5" customHeight="1" thickBot="1">
      <c r="A100" s="163"/>
      <c r="B100" s="83">
        <v>0</v>
      </c>
      <c r="C100" s="99">
        <v>0</v>
      </c>
      <c r="D100" s="99">
        <v>0</v>
      </c>
      <c r="E100" s="99">
        <v>0</v>
      </c>
      <c r="F100" s="85">
        <v>0</v>
      </c>
      <c r="G100" s="43"/>
      <c r="H100" s="37"/>
      <c r="I100" s="38"/>
      <c r="J100" s="38"/>
      <c r="K100" s="38"/>
      <c r="L100" s="40"/>
      <c r="M100" s="43"/>
      <c r="N100" s="37"/>
      <c r="O100" s="38"/>
      <c r="P100" s="38"/>
      <c r="Q100" s="38"/>
      <c r="R100" s="40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6.5" customHeight="1" thickBot="1" thickTop="1">
      <c r="A101" s="163"/>
      <c r="B101" s="100">
        <v>0</v>
      </c>
      <c r="C101" s="101">
        <v>1</v>
      </c>
      <c r="D101" s="101">
        <v>1</v>
      </c>
      <c r="E101" s="101">
        <v>1</v>
      </c>
      <c r="F101" s="102">
        <v>0</v>
      </c>
      <c r="G101" s="43"/>
      <c r="H101" s="44"/>
      <c r="I101" s="43"/>
      <c r="J101" s="43"/>
      <c r="K101" s="43"/>
      <c r="L101" s="49"/>
      <c r="M101" s="43"/>
      <c r="N101" s="44"/>
      <c r="O101" s="43"/>
      <c r="P101" s="43"/>
      <c r="Q101" s="43"/>
      <c r="R101" s="49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6.5" customHeight="1" thickBot="1" thickTop="1">
      <c r="A102" s="163"/>
      <c r="B102" s="100">
        <v>0</v>
      </c>
      <c r="C102" s="101">
        <v>1</v>
      </c>
      <c r="D102" s="101">
        <v>1</v>
      </c>
      <c r="E102" s="101">
        <v>1</v>
      </c>
      <c r="F102" s="102">
        <v>0</v>
      </c>
      <c r="G102" s="43"/>
      <c r="H102" s="44"/>
      <c r="I102" s="43"/>
      <c r="J102" s="43"/>
      <c r="K102" s="43"/>
      <c r="L102" s="49"/>
      <c r="M102" s="43"/>
      <c r="N102" s="44"/>
      <c r="O102" s="43"/>
      <c r="P102" s="43"/>
      <c r="Q102" s="43"/>
      <c r="R102" s="49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6.5" customHeight="1" thickTop="1">
      <c r="A103" s="163"/>
      <c r="B103" s="89">
        <v>0</v>
      </c>
      <c r="C103" s="103">
        <v>0</v>
      </c>
      <c r="D103" s="103">
        <v>0</v>
      </c>
      <c r="E103" s="103">
        <v>0</v>
      </c>
      <c r="F103" s="91">
        <v>0</v>
      </c>
      <c r="G103" s="43"/>
      <c r="H103" s="77"/>
      <c r="I103" s="78"/>
      <c r="J103" s="78"/>
      <c r="K103" s="78"/>
      <c r="L103" s="80"/>
      <c r="M103" s="43"/>
      <c r="N103" s="77"/>
      <c r="O103" s="78"/>
      <c r="P103" s="78"/>
      <c r="Q103" s="78"/>
      <c r="R103" s="80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6.5" customHeight="1">
      <c r="A104" s="16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6.5" customHeight="1">
      <c r="A105" s="163" t="s">
        <v>63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2:27" ht="16.5" customHeight="1" thickBot="1">
      <c r="B106" s="37"/>
      <c r="C106" s="38"/>
      <c r="D106" s="38"/>
      <c r="E106" s="38"/>
      <c r="F106" s="38"/>
      <c r="G106" s="38"/>
      <c r="H106" s="39"/>
      <c r="I106" s="38"/>
      <c r="J106" s="38"/>
      <c r="K106" s="38"/>
      <c r="L106" s="40"/>
      <c r="M106" s="76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40"/>
      <c r="Y106" s="69"/>
      <c r="Z106" s="72"/>
      <c r="AA106" s="72"/>
    </row>
    <row r="107" spans="2:27" ht="16.5" customHeight="1" thickTop="1">
      <c r="B107" s="44"/>
      <c r="C107" s="43"/>
      <c r="D107" s="43"/>
      <c r="E107" s="43"/>
      <c r="F107" s="43"/>
      <c r="G107" s="50"/>
      <c r="H107" s="47"/>
      <c r="I107" s="42"/>
      <c r="J107" s="43"/>
      <c r="K107" s="43"/>
      <c r="L107" s="49"/>
      <c r="M107" s="41"/>
      <c r="N107" s="44"/>
      <c r="O107" s="43"/>
      <c r="P107" s="43"/>
      <c r="Q107" s="43"/>
      <c r="R107" s="43"/>
      <c r="S107" s="43"/>
      <c r="T107" s="43"/>
      <c r="U107" s="43"/>
      <c r="V107" s="43"/>
      <c r="W107" s="43"/>
      <c r="X107" s="49"/>
      <c r="Y107" s="42"/>
      <c r="Z107" s="43"/>
      <c r="AA107" s="43"/>
    </row>
    <row r="108" spans="2:27" ht="16.5" customHeight="1" thickBot="1">
      <c r="B108" s="44"/>
      <c r="C108" s="45"/>
      <c r="D108" s="45"/>
      <c r="E108" s="45"/>
      <c r="F108" s="45"/>
      <c r="G108" s="46"/>
      <c r="H108" s="61"/>
      <c r="I108" s="48"/>
      <c r="J108" s="45"/>
      <c r="K108" s="45"/>
      <c r="L108" s="49"/>
      <c r="M108" s="41"/>
      <c r="N108" s="44"/>
      <c r="O108" s="43"/>
      <c r="P108" s="43"/>
      <c r="Q108" s="43"/>
      <c r="R108" s="43"/>
      <c r="S108" s="43"/>
      <c r="T108" s="43"/>
      <c r="U108" s="43"/>
      <c r="V108" s="43"/>
      <c r="W108" s="43"/>
      <c r="X108" s="49"/>
      <c r="Y108" s="42"/>
      <c r="Z108" s="43"/>
      <c r="AA108" s="43"/>
    </row>
    <row r="109" spans="2:27" ht="16.5" customHeight="1" thickBot="1" thickTop="1">
      <c r="B109" s="59"/>
      <c r="C109" s="54"/>
      <c r="D109" s="73"/>
      <c r="E109" s="73"/>
      <c r="F109" s="73"/>
      <c r="G109" s="73"/>
      <c r="H109" s="43"/>
      <c r="I109" s="73"/>
      <c r="J109" s="73"/>
      <c r="K109" s="65"/>
      <c r="L109" s="66"/>
      <c r="M109" s="41"/>
      <c r="N109" s="44"/>
      <c r="O109" s="43"/>
      <c r="P109" s="43"/>
      <c r="Q109" s="43"/>
      <c r="R109" s="43"/>
      <c r="S109" s="43"/>
      <c r="T109" s="43"/>
      <c r="U109" s="43"/>
      <c r="V109" s="43"/>
      <c r="W109" s="43"/>
      <c r="X109" s="49"/>
      <c r="Y109" s="42"/>
      <c r="Z109" s="43"/>
      <c r="AA109" s="43"/>
    </row>
    <row r="110" spans="2:27" ht="16.5" customHeight="1" thickBot="1" thickTop="1">
      <c r="B110" s="44"/>
      <c r="C110" s="72"/>
      <c r="D110" s="72"/>
      <c r="E110" s="72"/>
      <c r="F110" s="72"/>
      <c r="G110" s="96"/>
      <c r="H110" s="61"/>
      <c r="I110" s="69"/>
      <c r="J110" s="72"/>
      <c r="K110" s="72"/>
      <c r="L110" s="49"/>
      <c r="M110" s="41"/>
      <c r="N110" s="44"/>
      <c r="O110" s="43"/>
      <c r="P110" s="43"/>
      <c r="Q110" s="43"/>
      <c r="R110" s="43"/>
      <c r="S110" s="43"/>
      <c r="T110" s="43"/>
      <c r="U110" s="43"/>
      <c r="V110" s="43"/>
      <c r="W110" s="43"/>
      <c r="X110" s="49"/>
      <c r="Y110" s="42"/>
      <c r="Z110" s="43"/>
      <c r="AA110" s="43"/>
    </row>
    <row r="111" spans="2:27" ht="16.5" customHeight="1" thickBot="1" thickTop="1">
      <c r="B111" s="44"/>
      <c r="C111" s="43"/>
      <c r="D111" s="43"/>
      <c r="E111" s="45"/>
      <c r="F111" s="46"/>
      <c r="G111" s="54"/>
      <c r="H111" s="55"/>
      <c r="I111" s="42"/>
      <c r="J111" s="43"/>
      <c r="K111" s="43"/>
      <c r="L111" s="49"/>
      <c r="M111" s="41"/>
      <c r="N111" s="44"/>
      <c r="O111" s="43"/>
      <c r="P111" s="43"/>
      <c r="Q111" s="43"/>
      <c r="R111" s="43"/>
      <c r="S111" s="43"/>
      <c r="T111" s="43"/>
      <c r="U111" s="43"/>
      <c r="V111" s="43"/>
      <c r="W111" s="43"/>
      <c r="X111" s="49"/>
      <c r="Y111" s="42"/>
      <c r="Z111" s="43"/>
      <c r="AA111" s="43"/>
    </row>
    <row r="112" spans="2:27" ht="16.5" customHeight="1" thickBot="1" thickTop="1">
      <c r="B112" s="44"/>
      <c r="C112" s="43"/>
      <c r="D112" s="46"/>
      <c r="E112" s="54"/>
      <c r="F112" s="65"/>
      <c r="G112" s="76"/>
      <c r="H112" s="61"/>
      <c r="I112" s="42"/>
      <c r="J112" s="43"/>
      <c r="K112" s="43"/>
      <c r="L112" s="49"/>
      <c r="M112" s="41"/>
      <c r="N112" s="44"/>
      <c r="O112" s="43"/>
      <c r="P112" s="43"/>
      <c r="Q112" s="43"/>
      <c r="R112" s="43"/>
      <c r="S112" s="43"/>
      <c r="T112" s="43"/>
      <c r="U112" s="43"/>
      <c r="V112" s="43"/>
      <c r="W112" s="43"/>
      <c r="X112" s="49"/>
      <c r="Y112" s="42"/>
      <c r="Z112" s="43"/>
      <c r="AA112" s="43"/>
    </row>
    <row r="113" spans="2:27" ht="16.5" customHeight="1" thickBot="1" thickTop="1">
      <c r="B113" s="44"/>
      <c r="C113" s="46"/>
      <c r="D113" s="57"/>
      <c r="E113" s="69"/>
      <c r="F113" s="72"/>
      <c r="G113" s="50"/>
      <c r="H113" s="61"/>
      <c r="I113" s="42"/>
      <c r="J113" s="43"/>
      <c r="K113" s="43"/>
      <c r="L113" s="49"/>
      <c r="M113" s="41"/>
      <c r="N113" s="44"/>
      <c r="O113" s="43"/>
      <c r="P113" s="43"/>
      <c r="Q113" s="43"/>
      <c r="R113" s="43"/>
      <c r="S113" s="43"/>
      <c r="T113" s="43"/>
      <c r="U113" s="43"/>
      <c r="V113" s="43"/>
      <c r="W113" s="43"/>
      <c r="X113" s="49"/>
      <c r="Y113" s="42"/>
      <c r="Z113" s="43"/>
      <c r="AA113" s="43"/>
    </row>
    <row r="114" spans="2:27" ht="16.5" customHeight="1" thickTop="1">
      <c r="B114" s="59"/>
      <c r="C114" s="47"/>
      <c r="D114" s="69"/>
      <c r="E114" s="43"/>
      <c r="F114" s="43"/>
      <c r="G114" s="50"/>
      <c r="H114" s="61"/>
      <c r="I114" s="42"/>
      <c r="J114" s="43"/>
      <c r="K114" s="43"/>
      <c r="L114" s="49"/>
      <c r="M114" s="41"/>
      <c r="N114" s="44"/>
      <c r="O114" s="43"/>
      <c r="P114" s="43"/>
      <c r="Q114" s="43"/>
      <c r="R114" s="43"/>
      <c r="S114" s="43"/>
      <c r="T114" s="43"/>
      <c r="U114" s="43"/>
      <c r="V114" s="43"/>
      <c r="W114" s="43"/>
      <c r="X114" s="49"/>
      <c r="Y114" s="42"/>
      <c r="Z114" s="43"/>
      <c r="AA114" s="43"/>
    </row>
    <row r="115" spans="2:27" ht="16.5" customHeight="1" thickBot="1">
      <c r="B115" s="59"/>
      <c r="C115" s="75"/>
      <c r="D115" s="42"/>
      <c r="E115" s="45"/>
      <c r="F115" s="45"/>
      <c r="G115" s="50"/>
      <c r="H115" s="61"/>
      <c r="I115" s="42"/>
      <c r="J115" s="43"/>
      <c r="K115" s="43"/>
      <c r="L115" s="49"/>
      <c r="M115" s="41"/>
      <c r="N115" s="44"/>
      <c r="O115" s="43"/>
      <c r="P115" s="43"/>
      <c r="Q115" s="43"/>
      <c r="R115" s="43"/>
      <c r="S115" s="43"/>
      <c r="T115" s="43"/>
      <c r="U115" s="43"/>
      <c r="V115" s="43"/>
      <c r="W115" s="43"/>
      <c r="X115" s="49"/>
      <c r="Y115" s="42"/>
      <c r="Z115" s="43"/>
      <c r="AA115" s="43"/>
    </row>
    <row r="116" spans="2:27" ht="16.5" customHeight="1" thickBot="1" thickTop="1">
      <c r="B116" s="44"/>
      <c r="C116" s="72"/>
      <c r="D116" s="50"/>
      <c r="E116" s="54"/>
      <c r="F116" s="65"/>
      <c r="G116" s="70"/>
      <c r="H116" s="61"/>
      <c r="I116" s="42"/>
      <c r="J116" s="43"/>
      <c r="K116" s="43"/>
      <c r="L116" s="49"/>
      <c r="M116" s="41"/>
      <c r="N116" s="44"/>
      <c r="O116" s="43"/>
      <c r="P116" s="43"/>
      <c r="Q116" s="43"/>
      <c r="R116" s="43"/>
      <c r="S116" s="43"/>
      <c r="T116" s="43"/>
      <c r="U116" s="43"/>
      <c r="V116" s="43"/>
      <c r="W116" s="43"/>
      <c r="X116" s="49"/>
      <c r="Y116" s="42"/>
      <c r="Z116" s="43"/>
      <c r="AA116" s="43"/>
    </row>
    <row r="117" spans="2:27" ht="16.5" customHeight="1" thickBot="1" thickTop="1">
      <c r="B117" s="44"/>
      <c r="C117" s="43"/>
      <c r="D117" s="43"/>
      <c r="E117" s="72"/>
      <c r="F117" s="60"/>
      <c r="G117" s="54"/>
      <c r="H117" s="64"/>
      <c r="I117" s="42"/>
      <c r="J117" s="43"/>
      <c r="K117" s="43"/>
      <c r="L117" s="49"/>
      <c r="M117" s="41"/>
      <c r="N117" s="44"/>
      <c r="O117" s="43"/>
      <c r="P117" s="43"/>
      <c r="Q117" s="43"/>
      <c r="R117" s="43"/>
      <c r="S117" s="43"/>
      <c r="T117" s="43"/>
      <c r="U117" s="43"/>
      <c r="V117" s="43"/>
      <c r="W117" s="43"/>
      <c r="X117" s="49"/>
      <c r="Y117" s="42"/>
      <c r="Z117" s="43"/>
      <c r="AA117" s="43"/>
    </row>
    <row r="118" spans="2:27" ht="16.5" customHeight="1" thickTop="1">
      <c r="B118" s="77"/>
      <c r="C118" s="78"/>
      <c r="D118" s="78"/>
      <c r="E118" s="78"/>
      <c r="F118" s="78"/>
      <c r="G118" s="79"/>
      <c r="H118" s="79"/>
      <c r="I118" s="78"/>
      <c r="J118" s="78"/>
      <c r="K118" s="78"/>
      <c r="L118" s="80"/>
      <c r="M118" s="41"/>
      <c r="N118" s="77"/>
      <c r="O118" s="78"/>
      <c r="P118" s="78"/>
      <c r="Q118" s="78"/>
      <c r="R118" s="78"/>
      <c r="S118" s="78"/>
      <c r="T118" s="78"/>
      <c r="U118" s="78"/>
      <c r="V118" s="78"/>
      <c r="W118" s="78"/>
      <c r="X118" s="80"/>
      <c r="Y118" s="42"/>
      <c r="Z118" s="43"/>
      <c r="AA118" s="43"/>
    </row>
    <row r="119" spans="2:27" ht="16.5" customHeight="1">
      <c r="B119" s="43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43"/>
      <c r="Z119" s="43"/>
      <c r="AA119" s="43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7"/>
  <sheetViews>
    <sheetView workbookViewId="0" topLeftCell="A1">
      <selection activeCell="A2" sqref="A2"/>
    </sheetView>
  </sheetViews>
  <sheetFormatPr defaultColWidth="9.00390625" defaultRowHeight="13.5"/>
  <cols>
    <col min="1" max="10" width="3.00390625" style="0" customWidth="1"/>
    <col min="11" max="11" width="9.125" style="108" customWidth="1"/>
    <col min="12" max="12" width="5.50390625" style="126" bestFit="1" customWidth="1"/>
    <col min="13" max="13" width="3.75390625" style="0" customWidth="1"/>
    <col min="14" max="22" width="3.00390625" style="0" customWidth="1"/>
    <col min="24" max="24" width="5.50390625" style="0" bestFit="1" customWidth="1"/>
    <col min="25" max="25" width="3.75390625" style="0" customWidth="1"/>
    <col min="26" max="34" width="4.00390625" style="0" customWidth="1"/>
    <col min="36" max="36" width="5.50390625" style="0" bestFit="1" customWidth="1"/>
  </cols>
  <sheetData>
    <row r="1" ht="13.5">
      <c r="A1" t="s">
        <v>65</v>
      </c>
    </row>
    <row r="3" spans="1:22" ht="14.25" thickBo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/>
      <c r="L3"/>
      <c r="N3" s="105">
        <v>11</v>
      </c>
      <c r="O3" s="105"/>
      <c r="P3" s="105"/>
      <c r="Q3" s="105"/>
      <c r="R3" s="105"/>
      <c r="S3" s="106"/>
      <c r="T3" s="106"/>
      <c r="U3" s="105"/>
      <c r="V3" s="105"/>
    </row>
    <row r="4" spans="1:22" ht="15" thickBot="1" thickTop="1">
      <c r="A4" s="104">
        <f aca="true" t="shared" si="0" ref="A4:A13">SUM(C4:I4)</f>
        <v>2</v>
      </c>
      <c r="B4" s="105"/>
      <c r="C4" s="105"/>
      <c r="D4" s="105"/>
      <c r="E4" s="105"/>
      <c r="F4" s="105"/>
      <c r="G4" s="107">
        <v>1</v>
      </c>
      <c r="H4" s="107">
        <v>1</v>
      </c>
      <c r="I4" s="105"/>
      <c r="J4" s="105"/>
      <c r="K4" s="108" t="s">
        <v>23</v>
      </c>
      <c r="L4" s="109">
        <f>SUM(C4:I13)</f>
        <v>36</v>
      </c>
      <c r="N4" s="105">
        <v>10</v>
      </c>
      <c r="O4" s="105"/>
      <c r="P4" s="105"/>
      <c r="Q4" s="105"/>
      <c r="R4" s="110"/>
      <c r="S4" s="111"/>
      <c r="T4" s="112"/>
      <c r="U4" s="113"/>
      <c r="V4" s="105"/>
    </row>
    <row r="5" spans="1:22" ht="15" thickBot="1" thickTop="1">
      <c r="A5" s="104">
        <f t="shared" si="0"/>
        <v>3</v>
      </c>
      <c r="B5" s="105"/>
      <c r="C5" s="105"/>
      <c r="D5" s="105"/>
      <c r="E5" s="105"/>
      <c r="F5" s="107">
        <v>1</v>
      </c>
      <c r="G5" s="107">
        <v>1</v>
      </c>
      <c r="H5" s="107">
        <v>1</v>
      </c>
      <c r="I5" s="105"/>
      <c r="J5" s="105"/>
      <c r="K5"/>
      <c r="L5"/>
      <c r="N5" s="105">
        <v>9</v>
      </c>
      <c r="O5" s="105"/>
      <c r="P5" s="105"/>
      <c r="Q5" s="114"/>
      <c r="R5" s="111"/>
      <c r="S5" s="107"/>
      <c r="T5" s="115"/>
      <c r="U5" s="116"/>
      <c r="V5" s="105"/>
    </row>
    <row r="6" spans="1:22" ht="14.25" thickTop="1">
      <c r="A6" s="104">
        <f t="shared" si="0"/>
        <v>4</v>
      </c>
      <c r="B6" s="105"/>
      <c r="C6" s="105"/>
      <c r="D6" s="105"/>
      <c r="E6" s="105"/>
      <c r="F6" s="107">
        <v>1</v>
      </c>
      <c r="G6" s="107">
        <v>1</v>
      </c>
      <c r="H6" s="107">
        <v>1</v>
      </c>
      <c r="I6" s="107">
        <v>1</v>
      </c>
      <c r="J6" s="105"/>
      <c r="K6" s="108" t="s">
        <v>24</v>
      </c>
      <c r="L6">
        <f>SUM(A4:A13)</f>
        <v>36</v>
      </c>
      <c r="N6" s="105">
        <v>8</v>
      </c>
      <c r="O6" s="105"/>
      <c r="P6" s="105"/>
      <c r="Q6" s="114"/>
      <c r="R6" s="117"/>
      <c r="S6" s="107"/>
      <c r="T6" s="107"/>
      <c r="U6" s="112"/>
      <c r="V6" s="113"/>
    </row>
    <row r="7" spans="1:22" ht="14.25" thickBot="1">
      <c r="A7" s="104">
        <f t="shared" si="0"/>
        <v>4</v>
      </c>
      <c r="B7" s="105"/>
      <c r="C7" s="105"/>
      <c r="D7" s="105"/>
      <c r="E7" s="105"/>
      <c r="F7" s="107">
        <v>1</v>
      </c>
      <c r="G7" s="107">
        <v>1</v>
      </c>
      <c r="H7" s="107">
        <v>1</v>
      </c>
      <c r="I7" s="107">
        <v>1</v>
      </c>
      <c r="J7" s="105"/>
      <c r="K7"/>
      <c r="L7"/>
      <c r="N7" s="105">
        <v>7</v>
      </c>
      <c r="O7" s="105"/>
      <c r="P7" s="105"/>
      <c r="Q7" s="110"/>
      <c r="R7" s="117"/>
      <c r="S7" s="107"/>
      <c r="T7" s="107"/>
      <c r="U7" s="115"/>
      <c r="V7" s="113"/>
    </row>
    <row r="8" spans="1:22" ht="15" thickBot="1" thickTop="1">
      <c r="A8" s="104">
        <f t="shared" si="0"/>
        <v>5</v>
      </c>
      <c r="B8" s="105"/>
      <c r="C8" s="105"/>
      <c r="D8" s="105"/>
      <c r="E8" s="107">
        <v>1</v>
      </c>
      <c r="F8" s="107">
        <v>1</v>
      </c>
      <c r="G8" s="107">
        <v>1</v>
      </c>
      <c r="H8" s="107">
        <v>1</v>
      </c>
      <c r="I8" s="107">
        <v>1</v>
      </c>
      <c r="J8" s="105"/>
      <c r="K8" s="108" t="s">
        <v>25</v>
      </c>
      <c r="L8" s="118"/>
      <c r="N8" s="105">
        <v>6</v>
      </c>
      <c r="O8" s="105"/>
      <c r="P8" s="114"/>
      <c r="Q8" s="111"/>
      <c r="R8" s="107"/>
      <c r="S8" s="107"/>
      <c r="T8" s="107"/>
      <c r="U8" s="119"/>
      <c r="V8" s="113"/>
    </row>
    <row r="9" spans="1:22" ht="14.25" thickBot="1">
      <c r="A9" s="104">
        <f t="shared" si="0"/>
        <v>4</v>
      </c>
      <c r="B9" s="105"/>
      <c r="C9" s="105"/>
      <c r="D9" s="105"/>
      <c r="E9" s="107">
        <v>1</v>
      </c>
      <c r="F9" s="107">
        <v>1</v>
      </c>
      <c r="G9" s="107">
        <v>1</v>
      </c>
      <c r="H9" s="107">
        <v>1</v>
      </c>
      <c r="I9" s="105"/>
      <c r="J9" s="105"/>
      <c r="K9"/>
      <c r="L9"/>
      <c r="N9" s="105">
        <v>5</v>
      </c>
      <c r="O9" s="105"/>
      <c r="P9" s="110"/>
      <c r="Q9" s="117"/>
      <c r="R9" s="107"/>
      <c r="S9" s="107"/>
      <c r="T9" s="115"/>
      <c r="U9" s="120"/>
      <c r="V9" s="105"/>
    </row>
    <row r="10" spans="1:22" ht="15" thickBot="1" thickTop="1">
      <c r="A10" s="104">
        <f t="shared" si="0"/>
        <v>5</v>
      </c>
      <c r="B10" s="105"/>
      <c r="C10" s="105"/>
      <c r="D10" s="107">
        <v>1</v>
      </c>
      <c r="E10" s="107">
        <v>1</v>
      </c>
      <c r="F10" s="107">
        <v>1</v>
      </c>
      <c r="G10" s="107">
        <v>1</v>
      </c>
      <c r="H10" s="107">
        <v>1</v>
      </c>
      <c r="I10" s="105"/>
      <c r="J10" s="105"/>
      <c r="K10"/>
      <c r="L10"/>
      <c r="N10" s="105">
        <v>4</v>
      </c>
      <c r="O10" s="110"/>
      <c r="P10" s="111"/>
      <c r="Q10" s="107"/>
      <c r="R10" s="107"/>
      <c r="S10" s="107"/>
      <c r="T10" s="119"/>
      <c r="U10" s="113"/>
      <c r="V10" s="105"/>
    </row>
    <row r="11" spans="1:22" ht="15" thickBot="1" thickTop="1">
      <c r="A11" s="104">
        <f t="shared" si="0"/>
        <v>5</v>
      </c>
      <c r="B11" s="105"/>
      <c r="C11" s="107">
        <v>1</v>
      </c>
      <c r="D11" s="107">
        <v>1</v>
      </c>
      <c r="E11" s="107">
        <v>1</v>
      </c>
      <c r="F11" s="107">
        <v>1</v>
      </c>
      <c r="G11" s="107">
        <v>1</v>
      </c>
      <c r="H11" s="105"/>
      <c r="I11" s="105"/>
      <c r="J11" s="105"/>
      <c r="K11"/>
      <c r="L11"/>
      <c r="N11" s="114">
        <v>3</v>
      </c>
      <c r="O11" s="121"/>
      <c r="P11" s="107"/>
      <c r="Q11" s="107"/>
      <c r="R11" s="122"/>
      <c r="S11" s="119"/>
      <c r="T11" s="120"/>
      <c r="U11" s="105"/>
      <c r="V11" s="105"/>
    </row>
    <row r="12" spans="1:22" ht="14.25" thickTop="1">
      <c r="A12" s="104">
        <f t="shared" si="0"/>
        <v>2</v>
      </c>
      <c r="B12" s="105"/>
      <c r="C12" s="105"/>
      <c r="D12" s="107">
        <v>1</v>
      </c>
      <c r="E12" s="107">
        <v>1</v>
      </c>
      <c r="F12" s="105"/>
      <c r="G12" s="105"/>
      <c r="H12" s="105"/>
      <c r="I12" s="105"/>
      <c r="J12" s="105"/>
      <c r="K12"/>
      <c r="L12"/>
      <c r="N12" s="105">
        <v>2</v>
      </c>
      <c r="O12" s="123"/>
      <c r="P12" s="117"/>
      <c r="Q12" s="115"/>
      <c r="R12" s="120"/>
      <c r="S12" s="124"/>
      <c r="T12" s="105"/>
      <c r="U12" s="105"/>
      <c r="V12" s="105"/>
    </row>
    <row r="13" spans="1:22" ht="14.25" thickBot="1">
      <c r="A13" s="104">
        <f t="shared" si="0"/>
        <v>2</v>
      </c>
      <c r="B13" s="105"/>
      <c r="C13" s="105"/>
      <c r="D13" s="107">
        <v>1</v>
      </c>
      <c r="E13" s="107">
        <v>1</v>
      </c>
      <c r="F13" s="105"/>
      <c r="G13" s="105"/>
      <c r="H13" s="105"/>
      <c r="I13" s="105"/>
      <c r="J13" s="105"/>
      <c r="K13"/>
      <c r="L13"/>
      <c r="N13" s="105">
        <v>1</v>
      </c>
      <c r="O13" s="114"/>
      <c r="P13" s="125"/>
      <c r="Q13" s="119"/>
      <c r="R13" s="113"/>
      <c r="S13" s="105"/>
      <c r="T13" s="105"/>
      <c r="U13" s="105"/>
      <c r="V13" s="105"/>
    </row>
    <row r="14" spans="1:22" ht="14.25" thickTop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/>
      <c r="L14"/>
      <c r="N14" s="105">
        <v>0</v>
      </c>
      <c r="O14" s="105">
        <v>1</v>
      </c>
      <c r="P14" s="124">
        <v>2</v>
      </c>
      <c r="Q14" s="124">
        <v>3</v>
      </c>
      <c r="R14" s="105">
        <v>4</v>
      </c>
      <c r="S14" s="105">
        <v>5</v>
      </c>
      <c r="T14" s="105">
        <v>6</v>
      </c>
      <c r="U14" s="105">
        <v>7</v>
      </c>
      <c r="V14" s="105">
        <v>8</v>
      </c>
    </row>
    <row r="18" spans="2:23" ht="14.25" thickBot="1">
      <c r="B18" s="105"/>
      <c r="C18" s="105"/>
      <c r="D18" s="105"/>
      <c r="E18" s="105"/>
      <c r="F18" s="105"/>
      <c r="G18" s="106"/>
      <c r="H18" s="106"/>
      <c r="I18" s="105"/>
      <c r="J18" s="105"/>
      <c r="K18" s="108" t="s">
        <v>26</v>
      </c>
      <c r="N18" s="105"/>
      <c r="O18" s="106"/>
      <c r="P18" s="106"/>
      <c r="Q18" s="106"/>
      <c r="R18" s="106"/>
      <c r="S18" s="106"/>
      <c r="T18" s="106"/>
      <c r="U18" s="106"/>
      <c r="V18" s="106"/>
      <c r="W18" s="108" t="s">
        <v>26</v>
      </c>
    </row>
    <row r="19" spans="2:24" ht="14.25" thickBot="1">
      <c r="B19" s="105"/>
      <c r="C19" s="105"/>
      <c r="D19" s="105"/>
      <c r="E19" s="105"/>
      <c r="F19" s="110"/>
      <c r="G19" s="127"/>
      <c r="H19" s="128">
        <v>1</v>
      </c>
      <c r="I19" s="113"/>
      <c r="J19" s="105"/>
      <c r="K19" s="108" t="s">
        <v>27</v>
      </c>
      <c r="L19" s="129">
        <v>12</v>
      </c>
      <c r="N19" s="105"/>
      <c r="O19" s="105"/>
      <c r="P19" s="105"/>
      <c r="Q19" s="105"/>
      <c r="R19" s="110"/>
      <c r="S19" s="130">
        <v>9</v>
      </c>
      <c r="T19" s="131"/>
      <c r="U19" s="105"/>
      <c r="V19" s="105"/>
      <c r="W19" s="108" t="s">
        <v>28</v>
      </c>
      <c r="X19" s="132">
        <v>9</v>
      </c>
    </row>
    <row r="20" spans="2:24" ht="14.25" thickBot="1">
      <c r="B20" s="105"/>
      <c r="C20" s="105"/>
      <c r="D20" s="105"/>
      <c r="E20" s="114"/>
      <c r="F20" s="133">
        <v>12</v>
      </c>
      <c r="G20" s="134"/>
      <c r="H20" s="135">
        <v>2</v>
      </c>
      <c r="I20" s="116"/>
      <c r="J20" s="105"/>
      <c r="N20" s="105"/>
      <c r="O20" s="105"/>
      <c r="P20" s="105"/>
      <c r="Q20" s="114"/>
      <c r="R20" s="130"/>
      <c r="S20" s="134"/>
      <c r="T20" s="130"/>
      <c r="U20" s="116"/>
      <c r="V20" s="105"/>
      <c r="X20" s="136" t="s">
        <v>29</v>
      </c>
    </row>
    <row r="21" spans="2:24" ht="14.25" thickBot="1">
      <c r="B21" s="105"/>
      <c r="C21" s="105"/>
      <c r="D21" s="105"/>
      <c r="E21" s="114"/>
      <c r="F21" s="128">
        <v>11</v>
      </c>
      <c r="G21" s="137"/>
      <c r="H21" s="138"/>
      <c r="I21" s="133"/>
      <c r="J21" s="113"/>
      <c r="N21" s="105"/>
      <c r="O21" s="105"/>
      <c r="P21" s="105"/>
      <c r="Q21" s="105"/>
      <c r="R21" s="139"/>
      <c r="S21" s="107"/>
      <c r="T21" s="138"/>
      <c r="U21" s="130">
        <v>1</v>
      </c>
      <c r="V21" s="113"/>
      <c r="W21" s="108" t="s">
        <v>30</v>
      </c>
      <c r="X21">
        <f>X19*SQRT(2)</f>
        <v>12.727922061357857</v>
      </c>
    </row>
    <row r="22" spans="2:22" ht="14.25" thickBot="1">
      <c r="B22" s="105"/>
      <c r="C22" s="105"/>
      <c r="D22" s="105"/>
      <c r="E22" s="110"/>
      <c r="F22" s="135"/>
      <c r="G22" s="137"/>
      <c r="H22" s="140"/>
      <c r="I22" s="128">
        <v>3</v>
      </c>
      <c r="J22" s="113"/>
      <c r="N22" s="105"/>
      <c r="O22" s="105"/>
      <c r="P22" s="105"/>
      <c r="Q22" s="110"/>
      <c r="R22" s="130">
        <v>8</v>
      </c>
      <c r="S22" s="137"/>
      <c r="T22" s="107"/>
      <c r="U22" s="139"/>
      <c r="V22" s="105"/>
    </row>
    <row r="23" spans="2:24" ht="14.25" thickBot="1">
      <c r="B23" s="105"/>
      <c r="C23" s="105"/>
      <c r="D23" s="114"/>
      <c r="E23" s="141">
        <v>10</v>
      </c>
      <c r="F23" s="142"/>
      <c r="G23" s="107"/>
      <c r="H23" s="143"/>
      <c r="I23" s="135">
        <v>4</v>
      </c>
      <c r="J23" s="113"/>
      <c r="N23" s="105"/>
      <c r="O23" s="105"/>
      <c r="P23" s="114"/>
      <c r="Q23" s="130"/>
      <c r="R23" s="142"/>
      <c r="S23" s="107"/>
      <c r="T23" s="143"/>
      <c r="U23" s="130"/>
      <c r="V23" s="113"/>
      <c r="W23" s="108" t="s">
        <v>26</v>
      </c>
      <c r="X23" t="s">
        <v>31</v>
      </c>
    </row>
    <row r="24" spans="2:24" ht="14.25" thickBot="1">
      <c r="B24" s="105"/>
      <c r="C24" s="105"/>
      <c r="D24" s="114"/>
      <c r="E24" s="144"/>
      <c r="F24" s="137"/>
      <c r="G24" s="140"/>
      <c r="H24" s="141"/>
      <c r="I24" s="120"/>
      <c r="J24" s="105"/>
      <c r="N24" s="105"/>
      <c r="O24" s="105"/>
      <c r="P24" s="110"/>
      <c r="Q24" s="145">
        <v>7</v>
      </c>
      <c r="R24" s="137"/>
      <c r="S24" s="140"/>
      <c r="T24" s="146">
        <v>2</v>
      </c>
      <c r="U24" s="120"/>
      <c r="V24" s="105"/>
      <c r="W24" s="108" t="s">
        <v>32</v>
      </c>
      <c r="X24" s="147">
        <f>L19+X21</f>
        <v>24.72792206135786</v>
      </c>
    </row>
    <row r="25" spans="2:22" ht="14.25" thickBot="1">
      <c r="B25" s="105"/>
      <c r="C25" s="105"/>
      <c r="D25" s="148"/>
      <c r="E25" s="149"/>
      <c r="F25" s="150"/>
      <c r="G25" s="143"/>
      <c r="H25" s="144">
        <v>5</v>
      </c>
      <c r="I25" s="113"/>
      <c r="J25" s="105"/>
      <c r="N25" s="105"/>
      <c r="O25" s="110"/>
      <c r="P25" s="130">
        <v>6</v>
      </c>
      <c r="Q25" s="142"/>
      <c r="R25" s="150"/>
      <c r="S25" s="143"/>
      <c r="T25" s="130"/>
      <c r="U25" s="113"/>
      <c r="V25" s="105"/>
    </row>
    <row r="26" spans="2:22" ht="14.25" thickBot="1">
      <c r="B26" s="105"/>
      <c r="C26" s="148"/>
      <c r="D26" s="150"/>
      <c r="E26" s="143"/>
      <c r="F26" s="151">
        <v>6</v>
      </c>
      <c r="G26" s="152"/>
      <c r="H26" s="120"/>
      <c r="I26" s="105"/>
      <c r="J26" s="105"/>
      <c r="N26" s="114"/>
      <c r="O26" s="130">
        <v>5</v>
      </c>
      <c r="P26" s="153"/>
      <c r="Q26" s="143"/>
      <c r="R26" s="130"/>
      <c r="S26" s="154">
        <v>3</v>
      </c>
      <c r="T26" s="120"/>
      <c r="U26" s="105"/>
      <c r="V26" s="105"/>
    </row>
    <row r="27" spans="2:22" ht="14.25" thickBot="1">
      <c r="B27" s="105"/>
      <c r="C27" s="114"/>
      <c r="D27" s="133">
        <v>9</v>
      </c>
      <c r="E27" s="133"/>
      <c r="F27" s="120"/>
      <c r="G27" s="124"/>
      <c r="H27" s="105"/>
      <c r="I27" s="105"/>
      <c r="J27" s="105"/>
      <c r="N27" s="105"/>
      <c r="O27" s="123"/>
      <c r="P27" s="130"/>
      <c r="Q27" s="154">
        <v>4</v>
      </c>
      <c r="R27" s="120"/>
      <c r="S27" s="124"/>
      <c r="T27" s="105"/>
      <c r="U27" s="105"/>
      <c r="V27" s="105"/>
    </row>
    <row r="28" spans="2:22" ht="14.25" thickBot="1">
      <c r="B28" s="105"/>
      <c r="C28" s="114"/>
      <c r="D28" s="128">
        <v>8</v>
      </c>
      <c r="E28" s="128">
        <v>7</v>
      </c>
      <c r="F28" s="113"/>
      <c r="G28" s="105"/>
      <c r="H28" s="105"/>
      <c r="I28" s="105"/>
      <c r="J28" s="105"/>
      <c r="N28" s="105"/>
      <c r="O28" s="105"/>
      <c r="P28" s="155"/>
      <c r="Q28" s="155"/>
      <c r="R28" s="105"/>
      <c r="S28" s="105"/>
      <c r="T28" s="105"/>
      <c r="U28" s="105"/>
      <c r="V28" s="105"/>
    </row>
    <row r="29" spans="2:22" ht="13.5">
      <c r="B29" s="105"/>
      <c r="C29" s="105"/>
      <c r="D29" s="124"/>
      <c r="E29" s="124"/>
      <c r="F29" s="105"/>
      <c r="G29" s="105"/>
      <c r="H29" s="105"/>
      <c r="I29" s="105"/>
      <c r="J29" s="105"/>
      <c r="N29" s="105"/>
      <c r="O29" s="124"/>
      <c r="P29" s="124"/>
      <c r="Q29" s="124"/>
      <c r="R29" s="124"/>
      <c r="S29" s="124"/>
      <c r="T29" s="124"/>
      <c r="U29" s="124"/>
      <c r="V29" s="124"/>
    </row>
    <row r="32" spans="2:35" ht="14.2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56" t="s">
        <v>33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56" t="s">
        <v>33</v>
      </c>
      <c r="X32" s="126"/>
      <c r="Z32" s="105"/>
      <c r="AA32" s="105"/>
      <c r="AB32" s="105"/>
      <c r="AC32" s="105"/>
      <c r="AD32" s="105"/>
      <c r="AE32" s="105"/>
      <c r="AF32" s="105"/>
      <c r="AG32" s="105"/>
      <c r="AH32" s="105"/>
      <c r="AI32" t="s">
        <v>34</v>
      </c>
    </row>
    <row r="33" spans="2:34" ht="14.25" customHeight="1">
      <c r="B33" s="105"/>
      <c r="C33" s="105"/>
      <c r="D33" s="105"/>
      <c r="E33" s="105"/>
      <c r="F33" s="105"/>
      <c r="G33" s="107">
        <v>5</v>
      </c>
      <c r="H33" s="107">
        <v>6</v>
      </c>
      <c r="I33" s="105"/>
      <c r="J33" s="105"/>
      <c r="K33" s="108" t="s">
        <v>35</v>
      </c>
      <c r="L33" s="157"/>
      <c r="N33" s="105"/>
      <c r="O33" s="105"/>
      <c r="P33" s="105"/>
      <c r="Q33" s="105"/>
      <c r="R33" s="105"/>
      <c r="S33" s="107">
        <v>10</v>
      </c>
      <c r="T33" s="107">
        <v>10</v>
      </c>
      <c r="U33" s="105"/>
      <c r="V33" s="105"/>
      <c r="W33" s="108" t="s">
        <v>36</v>
      </c>
      <c r="X33" s="157"/>
      <c r="Z33" s="105"/>
      <c r="AA33" s="105"/>
      <c r="AB33" s="105"/>
      <c r="AC33" s="105"/>
      <c r="AD33" s="105"/>
      <c r="AE33" s="158">
        <f aca="true" t="shared" si="1" ref="AE33:AF39">G33*S33</f>
        <v>50</v>
      </c>
      <c r="AF33" s="158">
        <f t="shared" si="1"/>
        <v>60</v>
      </c>
      <c r="AG33" s="105"/>
      <c r="AH33" s="105"/>
    </row>
    <row r="34" spans="2:34" ht="14.25" customHeight="1">
      <c r="B34" s="105"/>
      <c r="C34" s="105"/>
      <c r="D34" s="105"/>
      <c r="E34" s="105"/>
      <c r="F34" s="107">
        <v>4</v>
      </c>
      <c r="G34" s="107">
        <v>5</v>
      </c>
      <c r="H34" s="107">
        <v>6</v>
      </c>
      <c r="I34" s="105"/>
      <c r="J34" s="105"/>
      <c r="K34" s="156" t="s">
        <v>37</v>
      </c>
      <c r="N34" s="105"/>
      <c r="O34" s="105"/>
      <c r="P34" s="105"/>
      <c r="Q34" s="105"/>
      <c r="R34" s="107">
        <v>9</v>
      </c>
      <c r="S34" s="107">
        <v>9</v>
      </c>
      <c r="T34" s="107">
        <v>9</v>
      </c>
      <c r="U34" s="105"/>
      <c r="V34" s="105"/>
      <c r="W34" s="156" t="s">
        <v>37</v>
      </c>
      <c r="Z34" s="105"/>
      <c r="AA34" s="105"/>
      <c r="AB34" s="105"/>
      <c r="AC34" s="105"/>
      <c r="AD34" s="158">
        <f aca="true" t="shared" si="2" ref="AD34:AD40">F34*R34</f>
        <v>36</v>
      </c>
      <c r="AE34" s="158">
        <f t="shared" si="1"/>
        <v>45</v>
      </c>
      <c r="AF34" s="158">
        <f t="shared" si="1"/>
        <v>54</v>
      </c>
      <c r="AG34" s="105"/>
      <c r="AH34" s="105"/>
    </row>
    <row r="35" spans="2:35" ht="14.25" customHeight="1">
      <c r="B35" s="105"/>
      <c r="C35" s="105"/>
      <c r="D35" s="105"/>
      <c r="E35" s="105"/>
      <c r="F35" s="107">
        <v>4</v>
      </c>
      <c r="G35" s="107">
        <v>5</v>
      </c>
      <c r="H35" s="107">
        <v>6</v>
      </c>
      <c r="I35" s="107">
        <v>7</v>
      </c>
      <c r="J35" s="105"/>
      <c r="K35" s="108" t="s">
        <v>38</v>
      </c>
      <c r="N35" s="105"/>
      <c r="O35" s="105"/>
      <c r="P35" s="105"/>
      <c r="Q35" s="105"/>
      <c r="R35" s="107">
        <v>8</v>
      </c>
      <c r="S35" s="107">
        <v>8</v>
      </c>
      <c r="T35" s="107">
        <v>8</v>
      </c>
      <c r="U35" s="107">
        <v>8</v>
      </c>
      <c r="V35" s="105"/>
      <c r="W35" s="108" t="s">
        <v>39</v>
      </c>
      <c r="X35" s="126"/>
      <c r="Z35" s="105"/>
      <c r="AA35" s="105"/>
      <c r="AB35" s="105"/>
      <c r="AC35" s="105"/>
      <c r="AD35" s="158">
        <f t="shared" si="2"/>
        <v>32</v>
      </c>
      <c r="AE35" s="158">
        <f t="shared" si="1"/>
        <v>40</v>
      </c>
      <c r="AF35" s="158">
        <f t="shared" si="1"/>
        <v>48</v>
      </c>
      <c r="AG35" s="158">
        <f>I35*U35</f>
        <v>56</v>
      </c>
      <c r="AH35" s="105"/>
      <c r="AI35" t="s">
        <v>40</v>
      </c>
    </row>
    <row r="36" spans="2:34" ht="14.25" customHeight="1">
      <c r="B36" s="105"/>
      <c r="C36" s="105"/>
      <c r="D36" s="105"/>
      <c r="E36" s="105"/>
      <c r="F36" s="107">
        <v>4</v>
      </c>
      <c r="G36" s="107">
        <v>5</v>
      </c>
      <c r="H36" s="107">
        <v>6</v>
      </c>
      <c r="I36" s="107">
        <v>7</v>
      </c>
      <c r="J36" s="105"/>
      <c r="N36" s="105"/>
      <c r="O36" s="105"/>
      <c r="P36" s="105"/>
      <c r="Q36" s="105"/>
      <c r="R36" s="107">
        <v>7</v>
      </c>
      <c r="S36" s="107">
        <v>7</v>
      </c>
      <c r="T36" s="107">
        <v>7</v>
      </c>
      <c r="U36" s="107">
        <v>7</v>
      </c>
      <c r="V36" s="105"/>
      <c r="Z36" s="105"/>
      <c r="AA36" s="105"/>
      <c r="AB36" s="105"/>
      <c r="AC36" s="105"/>
      <c r="AD36" s="158">
        <f t="shared" si="2"/>
        <v>28</v>
      </c>
      <c r="AE36" s="158">
        <f t="shared" si="1"/>
        <v>35</v>
      </c>
      <c r="AF36" s="158">
        <f t="shared" si="1"/>
        <v>42</v>
      </c>
      <c r="AG36" s="158">
        <f>I36*U36</f>
        <v>49</v>
      </c>
      <c r="AH36" s="105"/>
    </row>
    <row r="37" spans="2:34" ht="14.25" customHeight="1">
      <c r="B37" s="105"/>
      <c r="C37" s="105"/>
      <c r="D37" s="105"/>
      <c r="E37" s="107">
        <v>3</v>
      </c>
      <c r="F37" s="107">
        <v>4</v>
      </c>
      <c r="G37" s="107">
        <v>5</v>
      </c>
      <c r="H37" s="107">
        <v>6</v>
      </c>
      <c r="I37" s="107">
        <v>7</v>
      </c>
      <c r="J37" s="105"/>
      <c r="K37" s="156" t="s">
        <v>41</v>
      </c>
      <c r="N37" s="105"/>
      <c r="O37" s="105"/>
      <c r="P37" s="105"/>
      <c r="Q37" s="107">
        <v>6</v>
      </c>
      <c r="R37" s="107">
        <v>6</v>
      </c>
      <c r="S37" s="107">
        <v>6</v>
      </c>
      <c r="T37" s="107">
        <v>6</v>
      </c>
      <c r="U37" s="107">
        <v>6</v>
      </c>
      <c r="V37" s="105"/>
      <c r="W37" s="156" t="s">
        <v>42</v>
      </c>
      <c r="Z37" s="105"/>
      <c r="AA37" s="105"/>
      <c r="AB37" s="105"/>
      <c r="AC37" s="158">
        <f aca="true" t="shared" si="3" ref="AC37:AC42">E37*Q37</f>
        <v>18</v>
      </c>
      <c r="AD37" s="158">
        <f t="shared" si="2"/>
        <v>24</v>
      </c>
      <c r="AE37" s="158">
        <f t="shared" si="1"/>
        <v>30</v>
      </c>
      <c r="AF37" s="158">
        <f t="shared" si="1"/>
        <v>36</v>
      </c>
      <c r="AG37" s="158">
        <f>I37*U37</f>
        <v>42</v>
      </c>
      <c r="AH37" s="105"/>
    </row>
    <row r="38" spans="2:35" ht="14.25" customHeight="1">
      <c r="B38" s="105"/>
      <c r="C38" s="105"/>
      <c r="D38" s="105"/>
      <c r="E38" s="107">
        <v>3</v>
      </c>
      <c r="F38" s="107">
        <v>4</v>
      </c>
      <c r="G38" s="107">
        <v>5</v>
      </c>
      <c r="H38" s="107">
        <v>6</v>
      </c>
      <c r="I38" s="105"/>
      <c r="J38" s="105"/>
      <c r="K38" s="108" t="s">
        <v>43</v>
      </c>
      <c r="L38" s="157"/>
      <c r="N38" s="105"/>
      <c r="O38" s="105"/>
      <c r="P38" s="105"/>
      <c r="Q38" s="107">
        <v>5</v>
      </c>
      <c r="R38" s="107">
        <v>5</v>
      </c>
      <c r="S38" s="107">
        <v>5</v>
      </c>
      <c r="T38" s="107">
        <v>5</v>
      </c>
      <c r="U38" s="105"/>
      <c r="V38" s="105"/>
      <c r="W38" s="108" t="s">
        <v>44</v>
      </c>
      <c r="X38" s="157"/>
      <c r="Z38" s="105"/>
      <c r="AA38" s="105"/>
      <c r="AB38" s="105"/>
      <c r="AC38" s="158">
        <f t="shared" si="3"/>
        <v>15</v>
      </c>
      <c r="AD38" s="158">
        <f t="shared" si="2"/>
        <v>20</v>
      </c>
      <c r="AE38" s="158">
        <f t="shared" si="1"/>
        <v>25</v>
      </c>
      <c r="AF38" s="158">
        <f t="shared" si="1"/>
        <v>30</v>
      </c>
      <c r="AG38" s="105"/>
      <c r="AH38" s="105"/>
      <c r="AI38" t="s">
        <v>45</v>
      </c>
    </row>
    <row r="39" spans="2:34" ht="14.25" customHeight="1">
      <c r="B39" s="105"/>
      <c r="C39" s="105"/>
      <c r="D39" s="107">
        <v>2</v>
      </c>
      <c r="E39" s="107">
        <v>3</v>
      </c>
      <c r="F39" s="107">
        <v>4</v>
      </c>
      <c r="G39" s="107">
        <v>5</v>
      </c>
      <c r="H39" s="107">
        <v>6</v>
      </c>
      <c r="I39" s="105"/>
      <c r="J39" s="105"/>
      <c r="K39" s="108" t="s">
        <v>46</v>
      </c>
      <c r="L39" s="157"/>
      <c r="N39" s="105"/>
      <c r="O39" s="105"/>
      <c r="P39" s="107">
        <v>4</v>
      </c>
      <c r="Q39" s="107">
        <v>4</v>
      </c>
      <c r="R39" s="107">
        <v>4</v>
      </c>
      <c r="S39" s="107">
        <v>4</v>
      </c>
      <c r="T39" s="107">
        <v>4</v>
      </c>
      <c r="U39" s="105"/>
      <c r="V39" s="105"/>
      <c r="W39" s="108" t="s">
        <v>47</v>
      </c>
      <c r="X39" s="157"/>
      <c r="Z39" s="105"/>
      <c r="AA39" s="105"/>
      <c r="AB39" s="158">
        <f>D39*P39</f>
        <v>8</v>
      </c>
      <c r="AC39" s="158">
        <f t="shared" si="3"/>
        <v>12</v>
      </c>
      <c r="AD39" s="158">
        <f t="shared" si="2"/>
        <v>16</v>
      </c>
      <c r="AE39" s="158">
        <f t="shared" si="1"/>
        <v>20</v>
      </c>
      <c r="AF39" s="158">
        <f t="shared" si="1"/>
        <v>24</v>
      </c>
      <c r="AG39" s="105"/>
      <c r="AH39" s="105"/>
    </row>
    <row r="40" spans="2:36" ht="14.25" customHeight="1">
      <c r="B40" s="105"/>
      <c r="C40" s="107">
        <v>1</v>
      </c>
      <c r="D40" s="107">
        <v>2</v>
      </c>
      <c r="E40" s="107">
        <v>3</v>
      </c>
      <c r="F40" s="107">
        <v>4</v>
      </c>
      <c r="G40" s="107">
        <v>5</v>
      </c>
      <c r="H40" s="105"/>
      <c r="I40" s="105"/>
      <c r="J40" s="105"/>
      <c r="N40" s="105"/>
      <c r="O40" s="107">
        <v>3</v>
      </c>
      <c r="P40" s="107">
        <v>3</v>
      </c>
      <c r="Q40" s="107">
        <v>3</v>
      </c>
      <c r="R40" s="107">
        <v>3</v>
      </c>
      <c r="S40" s="107">
        <v>3</v>
      </c>
      <c r="T40" s="105"/>
      <c r="U40" s="105"/>
      <c r="V40" s="105"/>
      <c r="W40" s="108"/>
      <c r="X40" s="126"/>
      <c r="Z40" s="105"/>
      <c r="AA40" s="158">
        <f>C40*O40</f>
        <v>3</v>
      </c>
      <c r="AB40" s="158">
        <f>D40*P40</f>
        <v>6</v>
      </c>
      <c r="AC40" s="158">
        <f t="shared" si="3"/>
        <v>9</v>
      </c>
      <c r="AD40" s="158">
        <f t="shared" si="2"/>
        <v>12</v>
      </c>
      <c r="AE40" s="158">
        <f>G40*S40</f>
        <v>15</v>
      </c>
      <c r="AF40" s="105"/>
      <c r="AG40" s="105"/>
      <c r="AH40" s="105"/>
      <c r="AI40" t="s">
        <v>48</v>
      </c>
      <c r="AJ40" t="s">
        <v>64</v>
      </c>
    </row>
    <row r="41" spans="2:36" ht="14.25" customHeight="1">
      <c r="B41" s="105"/>
      <c r="C41" s="105"/>
      <c r="D41" s="107">
        <v>2</v>
      </c>
      <c r="E41" s="107">
        <v>3</v>
      </c>
      <c r="F41" s="105"/>
      <c r="G41" s="105"/>
      <c r="H41" s="105"/>
      <c r="I41" s="105"/>
      <c r="J41" s="105"/>
      <c r="N41" s="105"/>
      <c r="O41" s="105"/>
      <c r="P41" s="107">
        <v>2</v>
      </c>
      <c r="Q41" s="107">
        <v>2</v>
      </c>
      <c r="R41" s="105"/>
      <c r="S41" s="105"/>
      <c r="T41" s="105"/>
      <c r="U41" s="105"/>
      <c r="V41" s="105"/>
      <c r="W41" s="108"/>
      <c r="X41" s="126"/>
      <c r="Z41" s="105"/>
      <c r="AA41" s="105"/>
      <c r="AB41" s="158">
        <f>D41*P41</f>
        <v>4</v>
      </c>
      <c r="AC41" s="158">
        <f t="shared" si="3"/>
        <v>6</v>
      </c>
      <c r="AD41" s="105"/>
      <c r="AE41" s="105"/>
      <c r="AF41" s="105"/>
      <c r="AG41" s="105"/>
      <c r="AH41" s="105"/>
      <c r="AJ41" t="s">
        <v>49</v>
      </c>
    </row>
    <row r="42" spans="2:36" ht="14.25" customHeight="1">
      <c r="B42" s="105"/>
      <c r="C42" s="105"/>
      <c r="D42" s="107">
        <v>2</v>
      </c>
      <c r="E42" s="107">
        <v>3</v>
      </c>
      <c r="F42" s="105"/>
      <c r="G42" s="105"/>
      <c r="H42" s="105"/>
      <c r="I42" s="105"/>
      <c r="J42" s="105"/>
      <c r="N42" s="105"/>
      <c r="O42" s="105"/>
      <c r="P42" s="107">
        <v>1</v>
      </c>
      <c r="Q42" s="107">
        <v>1</v>
      </c>
      <c r="R42" s="105"/>
      <c r="S42" s="105"/>
      <c r="T42" s="105"/>
      <c r="U42" s="105"/>
      <c r="V42" s="105"/>
      <c r="W42" s="108"/>
      <c r="X42" s="126"/>
      <c r="Z42" s="105"/>
      <c r="AA42" s="105"/>
      <c r="AB42" s="158">
        <f>D42*P42</f>
        <v>2</v>
      </c>
      <c r="AC42" s="158">
        <f t="shared" si="3"/>
        <v>3</v>
      </c>
      <c r="AD42" s="105"/>
      <c r="AE42" s="105"/>
      <c r="AF42" s="105"/>
      <c r="AG42" s="105"/>
      <c r="AH42" s="105"/>
      <c r="AJ42" t="s">
        <v>50</v>
      </c>
    </row>
    <row r="43" spans="2:34" ht="14.25" customHeight="1">
      <c r="B43" s="105"/>
      <c r="C43" s="105"/>
      <c r="D43" s="105"/>
      <c r="E43" s="105"/>
      <c r="F43" s="105"/>
      <c r="G43" s="105"/>
      <c r="H43" s="105"/>
      <c r="I43" s="105"/>
      <c r="J43" s="105"/>
      <c r="N43" s="105"/>
      <c r="O43" s="105"/>
      <c r="P43" s="105"/>
      <c r="Q43" s="105"/>
      <c r="R43" s="105"/>
      <c r="S43" s="105"/>
      <c r="T43" s="105"/>
      <c r="U43" s="105"/>
      <c r="V43" s="105"/>
      <c r="W43" s="108"/>
      <c r="X43" s="126"/>
      <c r="Z43" s="105"/>
      <c r="AA43" s="105"/>
      <c r="AB43" s="105"/>
      <c r="AC43" s="105"/>
      <c r="AD43" s="105"/>
      <c r="AE43" s="105"/>
      <c r="AF43" s="105"/>
      <c r="AG43" s="105"/>
      <c r="AH43" s="105"/>
    </row>
    <row r="46" spans="2:35" ht="13.5">
      <c r="B46" s="105"/>
      <c r="C46" s="105"/>
      <c r="D46" s="105"/>
      <c r="E46" s="105"/>
      <c r="F46" s="105"/>
      <c r="G46" s="105"/>
      <c r="H46" s="105"/>
      <c r="I46" s="105"/>
      <c r="J46" s="105"/>
      <c r="K46" s="156" t="s">
        <v>51</v>
      </c>
      <c r="N46" s="105"/>
      <c r="O46" s="105"/>
      <c r="P46" s="105"/>
      <c r="Q46" s="105"/>
      <c r="R46" s="105"/>
      <c r="S46" s="105"/>
      <c r="T46" s="105"/>
      <c r="U46" s="105"/>
      <c r="V46" s="105"/>
      <c r="W46" t="s">
        <v>52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t="s">
        <v>53</v>
      </c>
    </row>
    <row r="47" spans="2:34" ht="13.5">
      <c r="B47" s="105"/>
      <c r="C47" s="105"/>
      <c r="D47" s="105"/>
      <c r="E47" s="105"/>
      <c r="F47" s="105"/>
      <c r="G47" s="107">
        <f aca="true" t="shared" si="4" ref="G47:H53">G33*G33</f>
        <v>25</v>
      </c>
      <c r="H47" s="107">
        <f t="shared" si="4"/>
        <v>36</v>
      </c>
      <c r="I47" s="105"/>
      <c r="J47" s="105"/>
      <c r="N47" s="105"/>
      <c r="O47" s="105"/>
      <c r="P47" s="105"/>
      <c r="Q47" s="105"/>
      <c r="R47" s="105"/>
      <c r="S47" s="158">
        <f aca="true" t="shared" si="5" ref="S47:T53">S33*S33</f>
        <v>100</v>
      </c>
      <c r="T47" s="158">
        <f t="shared" si="5"/>
        <v>100</v>
      </c>
      <c r="U47" s="105"/>
      <c r="V47" s="105"/>
      <c r="W47" s="108"/>
      <c r="Z47" s="105"/>
      <c r="AA47" s="105"/>
      <c r="AB47" s="105"/>
      <c r="AC47" s="105"/>
      <c r="AD47" s="105"/>
      <c r="AE47" s="158">
        <f aca="true" t="shared" si="6" ref="AE47:AF53">G33*G33*S33*S33</f>
        <v>2500</v>
      </c>
      <c r="AF47" s="158">
        <f>H33*H33*T33*T33</f>
        <v>3600</v>
      </c>
      <c r="AG47" s="105"/>
      <c r="AH47" s="105"/>
    </row>
    <row r="48" spans="2:34" ht="13.5">
      <c r="B48" s="105"/>
      <c r="C48" s="105"/>
      <c r="D48" s="105"/>
      <c r="E48" s="105"/>
      <c r="F48" s="107">
        <f aca="true" t="shared" si="7" ref="F48:F54">F34*F34</f>
        <v>16</v>
      </c>
      <c r="G48" s="107">
        <f t="shared" si="4"/>
        <v>25</v>
      </c>
      <c r="H48" s="107">
        <f t="shared" si="4"/>
        <v>36</v>
      </c>
      <c r="I48" s="105"/>
      <c r="J48" s="105"/>
      <c r="N48" s="105"/>
      <c r="O48" s="105"/>
      <c r="P48" s="105"/>
      <c r="Q48" s="105"/>
      <c r="R48" s="107">
        <f aca="true" t="shared" si="8" ref="R48:R54">R34*R34</f>
        <v>81</v>
      </c>
      <c r="S48" s="107">
        <f t="shared" si="5"/>
        <v>81</v>
      </c>
      <c r="T48" s="107">
        <f t="shared" si="5"/>
        <v>81</v>
      </c>
      <c r="U48" s="105"/>
      <c r="V48" s="105"/>
      <c r="Z48" s="105"/>
      <c r="AA48" s="105"/>
      <c r="AB48" s="105"/>
      <c r="AC48" s="105"/>
      <c r="AD48" s="158">
        <f aca="true" t="shared" si="9" ref="AD48:AD54">F34*F34*R34*R34</f>
        <v>1296</v>
      </c>
      <c r="AE48" s="158">
        <f t="shared" si="6"/>
        <v>2025</v>
      </c>
      <c r="AF48" s="158">
        <f t="shared" si="6"/>
        <v>2916</v>
      </c>
      <c r="AG48" s="105"/>
      <c r="AH48" s="105"/>
    </row>
    <row r="49" spans="2:34" ht="13.5">
      <c r="B49" s="105"/>
      <c r="C49" s="105"/>
      <c r="D49" s="105"/>
      <c r="E49" s="105"/>
      <c r="F49" s="107">
        <f t="shared" si="7"/>
        <v>16</v>
      </c>
      <c r="G49" s="107">
        <f t="shared" si="4"/>
        <v>25</v>
      </c>
      <c r="H49" s="107">
        <f t="shared" si="4"/>
        <v>36</v>
      </c>
      <c r="I49" s="107">
        <f>I35*I35</f>
        <v>49</v>
      </c>
      <c r="J49" s="105"/>
      <c r="N49" s="105"/>
      <c r="O49" s="105"/>
      <c r="P49" s="105"/>
      <c r="Q49" s="105"/>
      <c r="R49" s="107">
        <f t="shared" si="8"/>
        <v>64</v>
      </c>
      <c r="S49" s="107">
        <f t="shared" si="5"/>
        <v>64</v>
      </c>
      <c r="T49" s="107">
        <f t="shared" si="5"/>
        <v>64</v>
      </c>
      <c r="U49" s="107">
        <f>U35*U35</f>
        <v>64</v>
      </c>
      <c r="V49" s="105"/>
      <c r="Z49" s="105"/>
      <c r="AA49" s="105"/>
      <c r="AB49" s="105"/>
      <c r="AC49" s="105"/>
      <c r="AD49" s="158">
        <f t="shared" si="9"/>
        <v>1024</v>
      </c>
      <c r="AE49" s="158">
        <f t="shared" si="6"/>
        <v>1600</v>
      </c>
      <c r="AF49" s="158">
        <f t="shared" si="6"/>
        <v>2304</v>
      </c>
      <c r="AG49" s="158">
        <f>I35*I35*U35*U35</f>
        <v>3136</v>
      </c>
      <c r="AH49" s="105"/>
    </row>
    <row r="50" spans="2:34" ht="13.5">
      <c r="B50" s="105"/>
      <c r="C50" s="105"/>
      <c r="D50" s="105"/>
      <c r="E50" s="105"/>
      <c r="F50" s="107">
        <f t="shared" si="7"/>
        <v>16</v>
      </c>
      <c r="G50" s="107">
        <f t="shared" si="4"/>
        <v>25</v>
      </c>
      <c r="H50" s="107">
        <f t="shared" si="4"/>
        <v>36</v>
      </c>
      <c r="I50" s="107">
        <f>I36*I36</f>
        <v>49</v>
      </c>
      <c r="J50" s="105"/>
      <c r="N50" s="105"/>
      <c r="O50" s="105"/>
      <c r="P50" s="105"/>
      <c r="Q50" s="105"/>
      <c r="R50" s="107">
        <f t="shared" si="8"/>
        <v>49</v>
      </c>
      <c r="S50" s="107">
        <f t="shared" si="5"/>
        <v>49</v>
      </c>
      <c r="T50" s="107">
        <f t="shared" si="5"/>
        <v>49</v>
      </c>
      <c r="U50" s="107">
        <f>U36*U36</f>
        <v>49</v>
      </c>
      <c r="V50" s="105"/>
      <c r="Z50" s="105"/>
      <c r="AA50" s="105"/>
      <c r="AB50" s="105"/>
      <c r="AC50" s="105"/>
      <c r="AD50" s="158">
        <f t="shared" si="9"/>
        <v>784</v>
      </c>
      <c r="AE50" s="158">
        <f t="shared" si="6"/>
        <v>1225</v>
      </c>
      <c r="AF50" s="158">
        <f t="shared" si="6"/>
        <v>1764</v>
      </c>
      <c r="AG50" s="158">
        <f>I36*I36*U36*U36</f>
        <v>2401</v>
      </c>
      <c r="AH50" s="105"/>
    </row>
    <row r="51" spans="2:34" ht="13.5">
      <c r="B51" s="105"/>
      <c r="C51" s="105"/>
      <c r="D51" s="105"/>
      <c r="E51" s="107">
        <f aca="true" t="shared" si="10" ref="E51:E56">E37*E37</f>
        <v>9</v>
      </c>
      <c r="F51" s="107">
        <f t="shared" si="7"/>
        <v>16</v>
      </c>
      <c r="G51" s="107">
        <f t="shared" si="4"/>
        <v>25</v>
      </c>
      <c r="H51" s="107">
        <f t="shared" si="4"/>
        <v>36</v>
      </c>
      <c r="I51" s="107">
        <f>I37*I37</f>
        <v>49</v>
      </c>
      <c r="J51" s="105"/>
      <c r="N51" s="105"/>
      <c r="O51" s="105"/>
      <c r="P51" s="105"/>
      <c r="Q51" s="107">
        <f aca="true" t="shared" si="11" ref="Q51:Q56">Q37*Q37</f>
        <v>36</v>
      </c>
      <c r="R51" s="107">
        <f t="shared" si="8"/>
        <v>36</v>
      </c>
      <c r="S51" s="107">
        <f t="shared" si="5"/>
        <v>36</v>
      </c>
      <c r="T51" s="107">
        <f t="shared" si="5"/>
        <v>36</v>
      </c>
      <c r="U51" s="107">
        <f>U37*U37</f>
        <v>36</v>
      </c>
      <c r="V51" s="105"/>
      <c r="Z51" s="105"/>
      <c r="AA51" s="105"/>
      <c r="AB51" s="105"/>
      <c r="AC51" s="158">
        <f aca="true" t="shared" si="12" ref="AC51:AC56">E37*E37*Q37*Q37</f>
        <v>324</v>
      </c>
      <c r="AD51" s="158">
        <f t="shared" si="9"/>
        <v>576</v>
      </c>
      <c r="AE51" s="158">
        <f t="shared" si="6"/>
        <v>900</v>
      </c>
      <c r="AF51" s="158">
        <f t="shared" si="6"/>
        <v>1296</v>
      </c>
      <c r="AG51" s="158">
        <f>I37*I37*U37*U37</f>
        <v>1764</v>
      </c>
      <c r="AH51" s="105"/>
    </row>
    <row r="52" spans="2:34" ht="13.5">
      <c r="B52" s="105"/>
      <c r="C52" s="105"/>
      <c r="D52" s="105"/>
      <c r="E52" s="107">
        <f t="shared" si="10"/>
        <v>9</v>
      </c>
      <c r="F52" s="107">
        <f t="shared" si="7"/>
        <v>16</v>
      </c>
      <c r="G52" s="107">
        <f t="shared" si="4"/>
        <v>25</v>
      </c>
      <c r="H52" s="107">
        <f t="shared" si="4"/>
        <v>36</v>
      </c>
      <c r="I52" s="105"/>
      <c r="J52" s="105"/>
      <c r="N52" s="105"/>
      <c r="O52" s="105"/>
      <c r="P52" s="105"/>
      <c r="Q52" s="107">
        <f t="shared" si="11"/>
        <v>25</v>
      </c>
      <c r="R52" s="107">
        <f t="shared" si="8"/>
        <v>25</v>
      </c>
      <c r="S52" s="107">
        <f t="shared" si="5"/>
        <v>25</v>
      </c>
      <c r="T52" s="107">
        <f t="shared" si="5"/>
        <v>25</v>
      </c>
      <c r="U52" s="105"/>
      <c r="V52" s="105"/>
      <c r="Z52" s="105"/>
      <c r="AA52" s="105"/>
      <c r="AB52" s="105"/>
      <c r="AC52" s="158">
        <f t="shared" si="12"/>
        <v>225</v>
      </c>
      <c r="AD52" s="158">
        <f t="shared" si="9"/>
        <v>400</v>
      </c>
      <c r="AE52" s="158">
        <f t="shared" si="6"/>
        <v>625</v>
      </c>
      <c r="AF52" s="158">
        <f t="shared" si="6"/>
        <v>900</v>
      </c>
      <c r="AG52" s="105"/>
      <c r="AH52" s="105"/>
    </row>
    <row r="53" spans="2:34" ht="13.5">
      <c r="B53" s="105"/>
      <c r="C53" s="105"/>
      <c r="D53" s="107">
        <f>D39*D39</f>
        <v>4</v>
      </c>
      <c r="E53" s="107">
        <f t="shared" si="10"/>
        <v>9</v>
      </c>
      <c r="F53" s="107">
        <f t="shared" si="7"/>
        <v>16</v>
      </c>
      <c r="G53" s="107">
        <f t="shared" si="4"/>
        <v>25</v>
      </c>
      <c r="H53" s="107">
        <f t="shared" si="4"/>
        <v>36</v>
      </c>
      <c r="I53" s="105"/>
      <c r="J53" s="105"/>
      <c r="N53" s="105"/>
      <c r="O53" s="105"/>
      <c r="P53" s="107">
        <f>P39*P39</f>
        <v>16</v>
      </c>
      <c r="Q53" s="107">
        <f t="shared" si="11"/>
        <v>16</v>
      </c>
      <c r="R53" s="107">
        <f t="shared" si="8"/>
        <v>16</v>
      </c>
      <c r="S53" s="107">
        <f t="shared" si="5"/>
        <v>16</v>
      </c>
      <c r="T53" s="107">
        <f t="shared" si="5"/>
        <v>16</v>
      </c>
      <c r="U53" s="105"/>
      <c r="V53" s="105"/>
      <c r="Z53" s="105"/>
      <c r="AA53" s="105"/>
      <c r="AB53" s="158">
        <f>D39*D39*P39*P39</f>
        <v>64</v>
      </c>
      <c r="AC53" s="158">
        <f t="shared" si="12"/>
        <v>144</v>
      </c>
      <c r="AD53" s="158">
        <f t="shared" si="9"/>
        <v>256</v>
      </c>
      <c r="AE53" s="158">
        <f t="shared" si="6"/>
        <v>400</v>
      </c>
      <c r="AF53" s="158">
        <f t="shared" si="6"/>
        <v>576</v>
      </c>
      <c r="AG53" s="105"/>
      <c r="AH53" s="105"/>
    </row>
    <row r="54" spans="2:34" ht="13.5">
      <c r="B54" s="105"/>
      <c r="C54" s="107">
        <f>C40*C40</f>
        <v>1</v>
      </c>
      <c r="D54" s="107">
        <f>D40*D40</f>
        <v>4</v>
      </c>
      <c r="E54" s="107">
        <f t="shared" si="10"/>
        <v>9</v>
      </c>
      <c r="F54" s="107">
        <f t="shared" si="7"/>
        <v>16</v>
      </c>
      <c r="G54" s="107">
        <f>G40*G40</f>
        <v>25</v>
      </c>
      <c r="H54" s="105"/>
      <c r="I54" s="105"/>
      <c r="J54" s="105"/>
      <c r="N54" s="105"/>
      <c r="O54" s="107">
        <f>O40*O40</f>
        <v>9</v>
      </c>
      <c r="P54" s="107">
        <f>P40*P40</f>
        <v>9</v>
      </c>
      <c r="Q54" s="107">
        <f t="shared" si="11"/>
        <v>9</v>
      </c>
      <c r="R54" s="107">
        <f t="shared" si="8"/>
        <v>9</v>
      </c>
      <c r="S54" s="107">
        <f>S40*S40</f>
        <v>9</v>
      </c>
      <c r="T54" s="105"/>
      <c r="U54" s="105"/>
      <c r="V54" s="105"/>
      <c r="Z54" s="105"/>
      <c r="AA54" s="158">
        <f>C40*C40*O40*O40</f>
        <v>9</v>
      </c>
      <c r="AB54" s="158">
        <f>D40*D40*P40*P40</f>
        <v>36</v>
      </c>
      <c r="AC54" s="158">
        <f t="shared" si="12"/>
        <v>81</v>
      </c>
      <c r="AD54" s="158">
        <f t="shared" si="9"/>
        <v>144</v>
      </c>
      <c r="AE54" s="158">
        <f>G40*G40*S40*S40</f>
        <v>225</v>
      </c>
      <c r="AF54" s="105"/>
      <c r="AG54" s="105"/>
      <c r="AH54" s="105"/>
    </row>
    <row r="55" spans="2:34" ht="13.5">
      <c r="B55" s="105"/>
      <c r="C55" s="105"/>
      <c r="D55" s="107">
        <f>D41*D41</f>
        <v>4</v>
      </c>
      <c r="E55" s="107">
        <f t="shared" si="10"/>
        <v>9</v>
      </c>
      <c r="F55" s="105"/>
      <c r="G55" s="105"/>
      <c r="H55" s="105"/>
      <c r="I55" s="105"/>
      <c r="J55" s="105"/>
      <c r="N55" s="105"/>
      <c r="O55" s="105"/>
      <c r="P55" s="107">
        <f>P41*P41</f>
        <v>4</v>
      </c>
      <c r="Q55" s="107">
        <f t="shared" si="11"/>
        <v>4</v>
      </c>
      <c r="R55" s="105"/>
      <c r="S55" s="105"/>
      <c r="T55" s="105"/>
      <c r="U55" s="105"/>
      <c r="V55" s="105"/>
      <c r="Z55" s="105"/>
      <c r="AA55" s="105"/>
      <c r="AB55" s="158">
        <f>D41*D41*P41*P41</f>
        <v>16</v>
      </c>
      <c r="AC55" s="158">
        <f t="shared" si="12"/>
        <v>36</v>
      </c>
      <c r="AD55" s="105"/>
      <c r="AE55" s="105"/>
      <c r="AF55" s="105"/>
      <c r="AG55" s="105"/>
      <c r="AH55" s="105"/>
    </row>
    <row r="56" spans="2:34" ht="13.5">
      <c r="B56" s="105"/>
      <c r="C56" s="105"/>
      <c r="D56" s="107">
        <f>D42*D42</f>
        <v>4</v>
      </c>
      <c r="E56" s="107">
        <f t="shared" si="10"/>
        <v>9</v>
      </c>
      <c r="F56" s="105"/>
      <c r="G56" s="105"/>
      <c r="H56" s="105"/>
      <c r="I56" s="105"/>
      <c r="J56" s="105"/>
      <c r="N56" s="105"/>
      <c r="O56" s="105"/>
      <c r="P56" s="107">
        <f>P42*P42</f>
        <v>1</v>
      </c>
      <c r="Q56" s="107">
        <f t="shared" si="11"/>
        <v>1</v>
      </c>
      <c r="R56" s="105"/>
      <c r="S56" s="105"/>
      <c r="T56" s="105"/>
      <c r="U56" s="105"/>
      <c r="V56" s="105"/>
      <c r="Z56" s="105"/>
      <c r="AA56" s="105"/>
      <c r="AB56" s="158">
        <f>D42*D42*P42*P42</f>
        <v>4</v>
      </c>
      <c r="AC56" s="158">
        <f t="shared" si="12"/>
        <v>9</v>
      </c>
      <c r="AD56" s="105"/>
      <c r="AE56" s="105"/>
      <c r="AF56" s="105"/>
      <c r="AG56" s="105"/>
      <c r="AH56" s="105"/>
    </row>
    <row r="57" spans="2:34" ht="13.5">
      <c r="B57" s="105"/>
      <c r="C57" s="105"/>
      <c r="D57" s="105"/>
      <c r="E57" s="105"/>
      <c r="F57" s="105"/>
      <c r="G57" s="105"/>
      <c r="H57" s="105"/>
      <c r="I57" s="105"/>
      <c r="J57" s="105"/>
      <c r="N57" s="105"/>
      <c r="O57" s="105"/>
      <c r="P57" s="105"/>
      <c r="Q57" s="105"/>
      <c r="R57" s="105"/>
      <c r="S57" s="105"/>
      <c r="T57" s="105"/>
      <c r="U57" s="105"/>
      <c r="V57" s="105"/>
      <c r="Z57" s="105"/>
      <c r="AA57" s="105"/>
      <c r="AB57" s="105"/>
      <c r="AC57" s="105"/>
      <c r="AD57" s="105"/>
      <c r="AE57" s="105"/>
      <c r="AF57" s="105"/>
      <c r="AG57" s="105"/>
      <c r="AH57" s="10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takahashi</cp:lastModifiedBy>
  <dcterms:created xsi:type="dcterms:W3CDTF">2010-06-14T05:31:14Z</dcterms:created>
  <dcterms:modified xsi:type="dcterms:W3CDTF">2010-06-14T06:01:50Z</dcterms:modified>
  <cp:category/>
  <cp:version/>
  <cp:contentType/>
  <cp:contentStatus/>
</cp:coreProperties>
</file>